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TFS\BTSHARE$\Data Entry\Final Reports\FY 19 Reports\Vehicle Failure\"/>
    </mc:Choice>
  </mc:AlternateContent>
  <bookViews>
    <workbookView xWindow="97200" yWindow="10236" windowWidth="23040" windowHeight="11364" activeTab="1"/>
  </bookViews>
  <sheets>
    <sheet name="NTD Definition" sheetId="1" r:id="rId1"/>
    <sheet name="Report" sheetId="21" r:id="rId2"/>
    <sheet name="July" sheetId="6" r:id="rId3"/>
    <sheet name="Aug" sheetId="10" r:id="rId4"/>
    <sheet name="Sep" sheetId="11" r:id="rId5"/>
    <sheet name="Oct" sheetId="12" r:id="rId6"/>
    <sheet name="Nov" sheetId="13" r:id="rId7"/>
    <sheet name="Dec" sheetId="14" r:id="rId8"/>
    <sheet name="Jan" sheetId="15" r:id="rId9"/>
    <sheet name="Feb" sheetId="16" r:id="rId10"/>
    <sheet name="Mar" sheetId="17" r:id="rId11"/>
    <sheet name="Apr" sheetId="18" r:id="rId12"/>
    <sheet name="May" sheetId="19" r:id="rId13"/>
    <sheet name="June" sheetId="20" r:id="rId14"/>
  </sheets>
  <calcPr calcId="162913"/>
</workbook>
</file>

<file path=xl/calcChain.xml><?xml version="1.0" encoding="utf-8"?>
<calcChain xmlns="http://schemas.openxmlformats.org/spreadsheetml/2006/main">
  <c r="J47" i="16" l="1"/>
  <c r="J47" i="14" l="1"/>
  <c r="N47" i="20" l="1"/>
  <c r="E16" i="21" s="1"/>
  <c r="J47" i="20"/>
  <c r="D16" i="21" s="1"/>
  <c r="F47" i="20"/>
  <c r="C16" i="21" s="1"/>
  <c r="B47" i="20"/>
  <c r="B16" i="21" s="1"/>
  <c r="G16" i="21" s="1"/>
  <c r="N47" i="19"/>
  <c r="E15" i="21" s="1"/>
  <c r="J47" i="19"/>
  <c r="D15" i="21" s="1"/>
  <c r="F47" i="19"/>
  <c r="C15" i="21" s="1"/>
  <c r="B47" i="19"/>
  <c r="B15" i="21" s="1"/>
  <c r="G15" i="21" s="1"/>
  <c r="N47" i="18"/>
  <c r="E14" i="21" s="1"/>
  <c r="J47" i="18"/>
  <c r="D14" i="21" s="1"/>
  <c r="F47" i="18"/>
  <c r="C14" i="21" s="1"/>
  <c r="B47" i="18"/>
  <c r="B14" i="21" s="1"/>
  <c r="G14" i="21" s="1"/>
  <c r="N47" i="17"/>
  <c r="E13" i="21" s="1"/>
  <c r="J47" i="17"/>
  <c r="D13" i="21" s="1"/>
  <c r="F47" i="17"/>
  <c r="C13" i="21" s="1"/>
  <c r="B47" i="17"/>
  <c r="B13" i="21" s="1"/>
  <c r="N47" i="16"/>
  <c r="E12" i="21" s="1"/>
  <c r="D12" i="21"/>
  <c r="F47" i="16"/>
  <c r="C12" i="21" s="1"/>
  <c r="B47" i="16"/>
  <c r="B12" i="21" s="1"/>
  <c r="N47" i="15"/>
  <c r="E11" i="21" s="1"/>
  <c r="J47" i="15"/>
  <c r="D11" i="21" s="1"/>
  <c r="F47" i="15"/>
  <c r="C11" i="21" s="1"/>
  <c r="B47" i="15"/>
  <c r="B11" i="21" s="1"/>
  <c r="N47" i="14"/>
  <c r="E10" i="21" s="1"/>
  <c r="D10" i="21"/>
  <c r="F47" i="14"/>
  <c r="C10" i="21" s="1"/>
  <c r="B47" i="14"/>
  <c r="B10" i="21" s="1"/>
  <c r="N47" i="13"/>
  <c r="E9" i="21" s="1"/>
  <c r="J47" i="13"/>
  <c r="D9" i="21" s="1"/>
  <c r="F47" i="13"/>
  <c r="C9" i="21" s="1"/>
  <c r="B47" i="13"/>
  <c r="B9" i="21" s="1"/>
  <c r="N47" i="12"/>
  <c r="E8" i="21"/>
  <c r="J47" i="12"/>
  <c r="D8" i="21" s="1"/>
  <c r="F47" i="12"/>
  <c r="C8" i="21"/>
  <c r="B47" i="12"/>
  <c r="B8" i="21" s="1"/>
  <c r="N53" i="11"/>
  <c r="E7" i="21" s="1"/>
  <c r="D7" i="21"/>
  <c r="F53" i="11"/>
  <c r="C7" i="21" s="1"/>
  <c r="B53" i="11"/>
  <c r="B7" i="21" s="1"/>
  <c r="N35" i="10"/>
  <c r="E6" i="21"/>
  <c r="J35" i="10"/>
  <c r="D6" i="21"/>
  <c r="G6" i="21" s="1"/>
  <c r="F35" i="10"/>
  <c r="C6" i="21"/>
  <c r="B35" i="10"/>
  <c r="B6" i="21"/>
  <c r="N35" i="6"/>
  <c r="E5" i="21"/>
  <c r="J35" i="6"/>
  <c r="D5" i="21"/>
  <c r="F35" i="6"/>
  <c r="C5" i="21"/>
  <c r="B35" i="6"/>
  <c r="B5" i="21"/>
  <c r="G5" i="21"/>
  <c r="G13" i="21" l="1"/>
  <c r="G8" i="21"/>
  <c r="G12" i="21"/>
  <c r="G11" i="21"/>
  <c r="G10" i="21"/>
  <c r="G9" i="21"/>
  <c r="C17" i="21"/>
  <c r="G7" i="21"/>
  <c r="B17" i="21"/>
  <c r="E17" i="21"/>
  <c r="D17" i="21"/>
  <c r="G17" i="21" l="1"/>
</calcChain>
</file>

<file path=xl/sharedStrings.xml><?xml version="1.0" encoding="utf-8"?>
<sst xmlns="http://schemas.openxmlformats.org/spreadsheetml/2006/main" count="1614" uniqueCount="312">
  <si>
    <t>Revenue Vehicle System Failures: Maintenance Performance Form: R-20</t>
  </si>
  <si>
    <t>Major Mechanical System Failures</t>
  </si>
  <si>
    <t>(limit actual vehicle movement or are safety issues: Examples: Breakdowns of brakes, doors, engine cooling system, steering, axles, suspension and torque converters)</t>
  </si>
  <si>
    <t>Other Mechanical System Failures</t>
  </si>
  <si>
    <t>(Examples: Breakdowns of fareboxes, wheelchair lifts, heating, ventalation, AC, and other not included in Major)</t>
  </si>
  <si>
    <t>Need for each mode (Access also)</t>
  </si>
  <si>
    <t>Report for each vehicle that either:</t>
  </si>
  <si>
    <t>A) The Specific Vehicle does not complete its scheduled revenue trip</t>
  </si>
  <si>
    <t>B) The Specific Vehicle does not start its next scheduled revenue trip</t>
  </si>
  <si>
    <t>Report even if vehicle is replaced with no loss of service.</t>
  </si>
  <si>
    <t>Date</t>
  </si>
  <si>
    <t>Issue</t>
  </si>
  <si>
    <t>Failure can occur in Revenue service, including layover/recovery time or during Starting Deadhead or at garage prior to service</t>
  </si>
  <si>
    <t>Vehicle #</t>
  </si>
  <si>
    <t>Non- Mechanical Failures</t>
  </si>
  <si>
    <t>Unreported Vehicle Swaps</t>
  </si>
  <si>
    <t>Other Vehicle Swaps: Tracked for BT use</t>
  </si>
  <si>
    <t>Examples: Vehicle Swapped for "Sick Bus", Training required, need for different sized vehicle on route, involved in 10-51 and pulled for investigation, Requested return to garage for scheduled maintenance, etc</t>
  </si>
  <si>
    <t>Vehicle was changed and no report of cause was made.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</si>
  <si>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</si>
  <si>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</si>
  <si>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</si>
  <si>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</si>
  <si>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</si>
  <si>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</si>
  <si>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</si>
  <si>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</si>
  <si>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</si>
  <si>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</si>
  <si>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</si>
  <si>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</si>
  <si>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FY17</t>
  </si>
  <si>
    <t>Major</t>
  </si>
  <si>
    <t>Mechanical</t>
  </si>
  <si>
    <t>Other</t>
  </si>
  <si>
    <t>Non</t>
  </si>
  <si>
    <t>Unreported</t>
  </si>
  <si>
    <t>Revenue Vehicle System Failures</t>
  </si>
  <si>
    <t>Unreported Vehicle Swaps/ Failures</t>
  </si>
  <si>
    <t>Total</t>
  </si>
  <si>
    <t>1920</t>
  </si>
  <si>
    <t>Tires</t>
  </si>
  <si>
    <t>6021</t>
  </si>
  <si>
    <t>CEL</t>
  </si>
  <si>
    <t>1919</t>
  </si>
  <si>
    <t>Suspension</t>
  </si>
  <si>
    <t>6016</t>
  </si>
  <si>
    <t>Coolant Systems</t>
  </si>
  <si>
    <t>28</t>
  </si>
  <si>
    <t>Not Reported</t>
  </si>
  <si>
    <t>1923</t>
  </si>
  <si>
    <t>6017</t>
  </si>
  <si>
    <t>Armrest</t>
  </si>
  <si>
    <t>6729</t>
  </si>
  <si>
    <t>Hatch</t>
  </si>
  <si>
    <t>29</t>
  </si>
  <si>
    <t>Engine Noise</t>
  </si>
  <si>
    <t>26</t>
  </si>
  <si>
    <t>Exhaust</t>
  </si>
  <si>
    <t>1912</t>
  </si>
  <si>
    <t>Sched Failure due to driver issue</t>
  </si>
  <si>
    <t>Mirrors</t>
  </si>
  <si>
    <t>25</t>
  </si>
  <si>
    <t>Loss of Power</t>
  </si>
  <si>
    <t>2015</t>
  </si>
  <si>
    <t>Horn</t>
  </si>
  <si>
    <t>6401</t>
  </si>
  <si>
    <t>EEOS due to vehicle reassignment</t>
  </si>
  <si>
    <t>1915</t>
  </si>
  <si>
    <t>Brakes</t>
  </si>
  <si>
    <t>6425</t>
  </si>
  <si>
    <t>Fire Detect Light</t>
  </si>
  <si>
    <t>19</t>
  </si>
  <si>
    <t>1916</t>
  </si>
  <si>
    <t>Doors and Ramp</t>
  </si>
  <si>
    <t>NTD Reported</t>
  </si>
  <si>
    <t>504</t>
  </si>
  <si>
    <t>No Keys</t>
  </si>
  <si>
    <t>Pulled to be swapped to GAR</t>
  </si>
  <si>
    <t>Mysterious Beeping Sound from Engine Area</t>
  </si>
  <si>
    <t>6308</t>
  </si>
  <si>
    <t>506</t>
  </si>
  <si>
    <t>Replacement for vehicle pulled for 210</t>
  </si>
  <si>
    <t>Pulled for Preventive Maintence</t>
  </si>
  <si>
    <t>2711</t>
  </si>
  <si>
    <t>1922</t>
  </si>
  <si>
    <t>30</t>
  </si>
  <si>
    <t>6202</t>
  </si>
  <si>
    <t>Engine shut down</t>
  </si>
  <si>
    <t>Stop Request</t>
  </si>
  <si>
    <t>Vehicle Shortage</t>
  </si>
  <si>
    <t>1918</t>
  </si>
  <si>
    <t>6022</t>
  </si>
  <si>
    <t>1913</t>
  </si>
  <si>
    <t>Ranger</t>
  </si>
  <si>
    <t>6728</t>
  </si>
  <si>
    <t>Pulled by CCS</t>
  </si>
  <si>
    <t>6404</t>
  </si>
  <si>
    <t>2025</t>
  </si>
  <si>
    <t>Extended blocked by traffic (&gt;1hr)</t>
  </si>
  <si>
    <t>1924</t>
  </si>
  <si>
    <t>6323</t>
  </si>
  <si>
    <t>1914</t>
  </si>
  <si>
    <t>Tripper replacement to route/EEOS</t>
  </si>
  <si>
    <t>1921</t>
  </si>
  <si>
    <t>Engine Fault</t>
  </si>
  <si>
    <t>6402</t>
  </si>
  <si>
    <t>6324</t>
  </si>
  <si>
    <t>Tripper replacment garage swap</t>
  </si>
  <si>
    <t>6414</t>
  </si>
  <si>
    <t>6413</t>
  </si>
  <si>
    <t>Sick Buss</t>
  </si>
  <si>
    <t>6014</t>
  </si>
  <si>
    <t>6306</t>
  </si>
  <si>
    <t>Desitination Sign</t>
  </si>
  <si>
    <t>Tripper out of service while vehicle cleaned</t>
  </si>
  <si>
    <t>6011</t>
  </si>
  <si>
    <t>6201</t>
  </si>
  <si>
    <t>Stop Engine and multiple other alarms</t>
  </si>
  <si>
    <t>Accident</t>
  </si>
  <si>
    <t>6307</t>
  </si>
  <si>
    <t>Tripper replacment to route vehicle</t>
  </si>
  <si>
    <t>27</t>
  </si>
  <si>
    <t>60ATX</t>
  </si>
  <si>
    <t>Admin Canceled Service</t>
  </si>
  <si>
    <t>1911</t>
  </si>
  <si>
    <t>Cabin Leak (safety)</t>
  </si>
  <si>
    <t>21ATX</t>
  </si>
  <si>
    <t>6013</t>
  </si>
  <si>
    <t>Air Pressure</t>
  </si>
  <si>
    <t>90ATX</t>
  </si>
  <si>
    <t>6012</t>
  </si>
  <si>
    <t>2712</t>
  </si>
  <si>
    <t>Oil Pressure</t>
  </si>
  <si>
    <t>2701</t>
  </si>
  <si>
    <t>Pulled for Training</t>
  </si>
  <si>
    <t>Exhaust Issue</t>
  </si>
  <si>
    <t>6305</t>
  </si>
  <si>
    <t>Unspecified Mechanical Issue</t>
  </si>
  <si>
    <t>Brake Lights</t>
  </si>
  <si>
    <t>A/C</t>
  </si>
  <si>
    <t>Food Spill</t>
  </si>
  <si>
    <t>6204</t>
  </si>
  <si>
    <t>Suspension Systems</t>
  </si>
  <si>
    <t>FT2</t>
  </si>
  <si>
    <t>Canceled-Admin</t>
  </si>
  <si>
    <t>505</t>
  </si>
  <si>
    <t>Power Loss</t>
  </si>
  <si>
    <t>OT2</t>
  </si>
  <si>
    <t>Sick Bus</t>
  </si>
  <si>
    <t>Trans, Engine, Smoke, Fluids</t>
  </si>
  <si>
    <t>6412</t>
  </si>
  <si>
    <t>Parts fell off</t>
  </si>
  <si>
    <t>1917</t>
  </si>
  <si>
    <t>Steering</t>
  </si>
  <si>
    <t>Multiple "Engine Malfunction"s</t>
  </si>
  <si>
    <t>6403</t>
  </si>
  <si>
    <t>Unable to start</t>
  </si>
  <si>
    <t>6203</t>
  </si>
  <si>
    <t>Stop Engine</t>
  </si>
  <si>
    <t>Football Canceled: 32 scheduled vehicles</t>
  </si>
  <si>
    <t>Engine shutdown</t>
  </si>
  <si>
    <t>6727</t>
  </si>
  <si>
    <t>6411</t>
  </si>
  <si>
    <t>6015</t>
  </si>
  <si>
    <t>Fire Supression System</t>
  </si>
  <si>
    <t>Late Start- Admin</t>
  </si>
  <si>
    <t>Fluid Leak</t>
  </si>
  <si>
    <t>Pulled from service for CCS</t>
  </si>
  <si>
    <t>Lights/Signals</t>
  </si>
  <si>
    <t>Articulation Joint</t>
  </si>
  <si>
    <t>Driver Restraint Systems</t>
  </si>
  <si>
    <t>Driver Restraint Systems and Radio</t>
  </si>
  <si>
    <t>Capacity</t>
  </si>
  <si>
    <t>Tripper Replacement</t>
  </si>
  <si>
    <t>Air Pressure systems</t>
  </si>
  <si>
    <t>Driver Issue</t>
  </si>
  <si>
    <t>AC</t>
  </si>
  <si>
    <t>Engine Shut Down</t>
  </si>
  <si>
    <t>Parade: Out of Service</t>
  </si>
  <si>
    <t>Intermotive Control</t>
  </si>
  <si>
    <t>Admin swap</t>
  </si>
  <si>
    <t>Leaks</t>
  </si>
  <si>
    <t>Service Ended Early due to Football Game</t>
  </si>
  <si>
    <t>Grinding</t>
  </si>
  <si>
    <t>Pulled from Route Service for Shuttle.</t>
  </si>
  <si>
    <t>6726</t>
  </si>
  <si>
    <t>Doors not closing</t>
  </si>
  <si>
    <t>Multiple eletrical fault lights</t>
  </si>
  <si>
    <t>Fault Lights</t>
  </si>
  <si>
    <t>Unspecified Mechanical</t>
  </si>
  <si>
    <t>Electrical</t>
  </si>
  <si>
    <t>Windshield Wiper</t>
  </si>
  <si>
    <t>Transmission</t>
  </si>
  <si>
    <t>Engine: Smoke, Noise</t>
  </si>
  <si>
    <t>ITS</t>
  </si>
  <si>
    <t>Defroster</t>
  </si>
  <si>
    <t>Doors</t>
  </si>
  <si>
    <t>Seat Repair</t>
  </si>
  <si>
    <t>Fuel leak</t>
  </si>
  <si>
    <t>Admin</t>
  </si>
  <si>
    <t>FBS-W/HWD</t>
  </si>
  <si>
    <t>Canceled-Not Reported</t>
  </si>
  <si>
    <t>Spontaneous Shutdown</t>
  </si>
  <si>
    <t>FBS-W/MSN</t>
  </si>
  <si>
    <t>Interlock</t>
  </si>
  <si>
    <t>Vehicle Capacity</t>
  </si>
  <si>
    <t>FBS-W/TC</t>
  </si>
  <si>
    <t>Pulled for replacement on another block</t>
  </si>
  <si>
    <t>FBS-ACC</t>
  </si>
  <si>
    <t>Flat Tire</t>
  </si>
  <si>
    <t xml:space="preserve">Replacement </t>
  </si>
  <si>
    <t>FBS-MSN</t>
  </si>
  <si>
    <t>Hydralics</t>
  </si>
  <si>
    <t>FBS-TC</t>
  </si>
  <si>
    <t>Transmission/Power Loss</t>
  </si>
  <si>
    <t>Stuck In Mud</t>
  </si>
  <si>
    <t>Transmission/Stop Engine</t>
  </si>
  <si>
    <t>Driver pulled to cover a different service</t>
  </si>
  <si>
    <t>BBS-W</t>
  </si>
  <si>
    <t>Fan Fault &amp; Low HYD</t>
  </si>
  <si>
    <t>6314</t>
  </si>
  <si>
    <t>Pulled for Sick Bus Replacement, EEOS</t>
  </si>
  <si>
    <t>Coolant System</t>
  </si>
  <si>
    <t>Fuel</t>
  </si>
  <si>
    <t>Announced EEOS</t>
  </si>
  <si>
    <t>FBS-HWD</t>
  </si>
  <si>
    <t>FBS</t>
  </si>
  <si>
    <t>LSOS-Not Reported</t>
  </si>
  <si>
    <t>Driver Restraint System</t>
  </si>
  <si>
    <t>Pulled for Tripper Service</t>
  </si>
  <si>
    <t>BBS#4</t>
  </si>
  <si>
    <t>Electrical Systems Failure</t>
  </si>
  <si>
    <t>Pulled for CCS</t>
  </si>
  <si>
    <t>Oil</t>
  </si>
  <si>
    <t>Pulled for Parade (prep)</t>
  </si>
  <si>
    <t>Out of Service during Parade</t>
  </si>
  <si>
    <t>FBS E-Lot</t>
  </si>
  <si>
    <t>BBS#3</t>
  </si>
  <si>
    <t>51</t>
  </si>
  <si>
    <t>6 Route Vehicles Canceled Due to Snow</t>
  </si>
  <si>
    <t>4 Basketball Shuttles Canceled Due to Snow</t>
  </si>
  <si>
    <t>Engine Temp</t>
  </si>
  <si>
    <t>37 Route Vehicles LSOS Due to Snow</t>
  </si>
  <si>
    <t>Multiple Spontaneous Engine Shutdowns</t>
  </si>
  <si>
    <t>Admin decision to remove artic from service</t>
  </si>
  <si>
    <t>Headlights</t>
  </si>
  <si>
    <t>240 Block</t>
  </si>
  <si>
    <t>Block Canceled due to snow</t>
  </si>
  <si>
    <t>Fire Suppression System</t>
  </si>
  <si>
    <t>Stuck in off route</t>
  </si>
  <si>
    <t>Spill</t>
  </si>
  <si>
    <t>Off route Return to garage during service</t>
  </si>
  <si>
    <t>EEOS: Pulled for another route</t>
  </si>
  <si>
    <t>Street blocked: Trip not completed</t>
  </si>
  <si>
    <t>Dead Battery</t>
  </si>
  <si>
    <t>GPS</t>
  </si>
  <si>
    <t>Spontaneous Engine Shutdowns</t>
  </si>
  <si>
    <t>No Driver</t>
  </si>
  <si>
    <t>Weather</t>
  </si>
  <si>
    <t>Lights</t>
  </si>
  <si>
    <t>Unsecured Hatch</t>
  </si>
  <si>
    <t>Swapped due to route delay</t>
  </si>
  <si>
    <t>EEOS</t>
  </si>
  <si>
    <t>Canceled due to driver shortage</t>
  </si>
  <si>
    <t>Driver issues</t>
  </si>
  <si>
    <t>Multiple Warning Lights</t>
  </si>
  <si>
    <t>Driver pulled for B shift, A shift portion not run, not reported</t>
  </si>
  <si>
    <t>Four Ways</t>
  </si>
  <si>
    <t>Driver pulled for A shift, B shift portion not run, not reported</t>
  </si>
  <si>
    <t>Lack of Vehicles</t>
  </si>
  <si>
    <t>EEOS after swap with 92 block</t>
  </si>
  <si>
    <t xml:space="preserve">System Warning </t>
  </si>
  <si>
    <t>20ATX</t>
  </si>
  <si>
    <t>Engine Cooling System</t>
  </si>
  <si>
    <t>Weird Smell (Exhaust Leak?)</t>
  </si>
  <si>
    <t>Tire</t>
  </si>
  <si>
    <t>Canceled</t>
  </si>
  <si>
    <t>Spontaneous Engine Shutdown</t>
  </si>
  <si>
    <t>BBS #4</t>
  </si>
  <si>
    <t>LSOS-Admin</t>
  </si>
  <si>
    <t>Pulled early to replace a different block</t>
  </si>
  <si>
    <t>Returned at request of maintenance</t>
  </si>
  <si>
    <t>Admin - swap with driver break</t>
  </si>
  <si>
    <t>LSOS BBS: Coming off Route</t>
  </si>
  <si>
    <t>DAS</t>
  </si>
  <si>
    <t>Admin - Storm anticipation</t>
  </si>
  <si>
    <t>Multiple Routes (38): LSOS: Snow Storm</t>
  </si>
  <si>
    <t>Admin - Additional Storm andticipation</t>
  </si>
  <si>
    <t>Road blocked, lost a loop</t>
  </si>
  <si>
    <t>BBS #3</t>
  </si>
  <si>
    <t>Spontaneous Engine Shutdwon</t>
  </si>
  <si>
    <t>Pulled for a scheduled inspection</t>
  </si>
  <si>
    <t>75 Block</t>
  </si>
  <si>
    <t>Canceled due to lack of drivers</t>
  </si>
  <si>
    <t>53</t>
  </si>
  <si>
    <t>Blocked in and unable to be pulled out</t>
  </si>
  <si>
    <t>LSOS- Staffing</t>
  </si>
  <si>
    <t>Multiple warning lights</t>
  </si>
  <si>
    <t>LSOS-Cause not reported</t>
  </si>
  <si>
    <t>Engine Sputtering</t>
  </si>
  <si>
    <t>Oil Leak</t>
  </si>
  <si>
    <t>Maintenance check of "Fog Maker" system</t>
  </si>
  <si>
    <t>Oil Light</t>
  </si>
  <si>
    <t>10-50 Schedule failure: Loop lost</t>
  </si>
  <si>
    <t xml:space="preserve">Articulation </t>
  </si>
  <si>
    <t>6141</t>
  </si>
  <si>
    <t xml:space="preserve">Pulled for CDL </t>
  </si>
  <si>
    <t>Leak</t>
  </si>
  <si>
    <t>Radio</t>
  </si>
  <si>
    <t>Coolant</t>
  </si>
  <si>
    <t>Windshield Wipers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</si>
</sst>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0" borderId="1" xfId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49" fontId="0" fillId="0" borderId="1" xfId="0" applyNumberFormat="1" applyBorder="1" applyAlignment="1">
      <alignment horizontal="center"/>
    </xf>
    <xf numFmtId="0" fontId="0" fillId="0" borderId="3" xfId="0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0" fillId="0" borderId="1" xfId="0" applyNumberFormat="1" applyBorder="1"/>
    <xf numFmtId="0" fontId="0" fillId="0" borderId="1" xfId="0" quotePrefix="1" applyBorder="1"/>
    <xf numFmtId="0" fontId="0" fillId="0" borderId="1" xfId="0" applyBorder="1" applyAlignment="1">
      <alignment shrinkToFit="1"/>
    </xf>
    <xf numFmtId="17" fontId="0" fillId="0" borderId="1" xfId="0" applyNumberFormat="1" applyBorder="1"/>
    <xf numFmtId="0" fontId="0" fillId="0" borderId="1" xfId="0" quotePrefix="1" applyBorder="1" applyAlignment="1">
      <alignment shrinkToFit="1"/>
    </xf>
    <xf numFmtId="0" fontId="4" fillId="0" borderId="1" xfId="0" applyFont="1" applyFill="1" applyBorder="1" applyAlignment="1">
      <alignment horizontal="center"/>
    </xf>
    <xf numFmtId="0" fontId="0" fillId="0" borderId="9" xfId="0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0" fillId="2" borderId="19" xfId="0" applyFill="1" applyBorder="1"/>
    <xf numFmtId="0" fontId="0" fillId="2" borderId="20" xfId="0" applyFill="1" applyBorder="1"/>
    <xf numFmtId="0" fontId="4" fillId="0" borderId="1" xfId="0" applyFont="1" applyBorder="1"/>
    <xf numFmtId="49" fontId="0" fillId="0" borderId="2" xfId="0" applyNumberForma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_NTD Definaiton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23"/>
  <sheetViews>
    <sheetView workbookViewId="0">
      <selection activeCell="A28" sqref="A28"/>
    </sheetView>
  </sheetViews>
  <sheetFormatPr defaultRowHeight="14.4" x14ac:dyDescent="0.3"/>
  <cols>
    <col min="1" max="1" width="36.33203125" customWidth="1"/>
    <col min="2" max="2" width="93" customWidth="1"/>
  </cols>
  <sheetData>
    <row r="1" spans="1:2" x14ac:dyDescent="0.3">
      <c r="A1" s="1" t="s">
        <v>0</v>
      </c>
      <c r="B1" s="2"/>
    </row>
    <row r="2" spans="1:2" x14ac:dyDescent="0.3">
      <c r="A2" s="2"/>
      <c r="B2" s="2"/>
    </row>
    <row r="3" spans="1:2" ht="27" x14ac:dyDescent="0.3">
      <c r="A3" s="3" t="s">
        <v>1</v>
      </c>
      <c r="B3" s="4" t="s">
        <v>2</v>
      </c>
    </row>
    <row r="4" spans="1:2" ht="27" x14ac:dyDescent="0.3">
      <c r="A4" s="3" t="s">
        <v>3</v>
      </c>
      <c r="B4" s="4" t="s">
        <v>4</v>
      </c>
    </row>
    <row r="5" spans="1:2" x14ac:dyDescent="0.3">
      <c r="A5" s="2"/>
      <c r="B5" s="2"/>
    </row>
    <row r="6" spans="1:2" x14ac:dyDescent="0.3">
      <c r="A6" s="2" t="s">
        <v>5</v>
      </c>
      <c r="B6" s="2"/>
    </row>
    <row r="7" spans="1:2" x14ac:dyDescent="0.3">
      <c r="A7" s="2" t="s">
        <v>6</v>
      </c>
      <c r="B7" s="2" t="s">
        <v>7</v>
      </c>
    </row>
    <row r="8" spans="1:2" x14ac:dyDescent="0.3">
      <c r="A8" s="2"/>
      <c r="B8" s="2" t="s">
        <v>8</v>
      </c>
    </row>
    <row r="9" spans="1:2" x14ac:dyDescent="0.3">
      <c r="A9" s="2"/>
      <c r="B9" s="2"/>
    </row>
    <row r="10" spans="1:2" x14ac:dyDescent="0.3">
      <c r="A10" s="2"/>
      <c r="B10" s="2" t="s">
        <v>9</v>
      </c>
    </row>
    <row r="11" spans="1:2" x14ac:dyDescent="0.3">
      <c r="A11" s="2"/>
      <c r="B11" s="2"/>
    </row>
    <row r="12" spans="1:2" x14ac:dyDescent="0.3">
      <c r="A12" s="2" t="s">
        <v>12</v>
      </c>
      <c r="B12" s="2"/>
    </row>
    <row r="13" spans="1:2" x14ac:dyDescent="0.3">
      <c r="A13" s="2"/>
      <c r="B13" s="2"/>
    </row>
    <row r="14" spans="1:2" x14ac:dyDescent="0.3">
      <c r="A14" s="2"/>
      <c r="B14" s="2"/>
    </row>
    <row r="15" spans="1:2" x14ac:dyDescent="0.3">
      <c r="A15" s="2"/>
      <c r="B15" s="2"/>
    </row>
    <row r="18" spans="1:2" ht="15" thickBot="1" x14ac:dyDescent="0.35">
      <c r="A18" s="9"/>
      <c r="B18" s="9"/>
    </row>
    <row r="19" spans="1:2" ht="15" thickTop="1" x14ac:dyDescent="0.3"/>
    <row r="20" spans="1:2" x14ac:dyDescent="0.3">
      <c r="A20" t="s">
        <v>16</v>
      </c>
    </row>
    <row r="22" spans="1:2" ht="27" x14ac:dyDescent="0.3">
      <c r="A22" s="3" t="s">
        <v>14</v>
      </c>
      <c r="B22" s="4" t="s">
        <v>17</v>
      </c>
    </row>
    <row r="23" spans="1:2" x14ac:dyDescent="0.3">
      <c r="A23" s="3" t="s">
        <v>15</v>
      </c>
      <c r="B23" s="4" t="s">
        <v>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A19" workbookViewId="0">
      <selection activeCell="J47" sqref="J47"/>
    </sheetView>
  </sheetViews>
  <sheetFormatPr defaultRowHeight="14.4" x14ac:dyDescent="0.3"/>
  <cols>
    <col min="1" max="1" width="11.21875" customWidth="1"/>
    <col min="2" max="2" width="9.77734375" customWidth="1"/>
    <col min="3" max="3" width="36.109375" customWidth="1"/>
    <col min="4" max="4" width="2.77734375" customWidth="1"/>
    <col min="5" max="5" width="11.21875" customWidth="1"/>
    <col min="6" max="6" width="9.77734375" customWidth="1"/>
    <col min="7" max="7" width="36.109375" customWidth="1"/>
    <col min="8" max="8" width="2.77734375" customWidth="1"/>
    <col min="9" max="9" width="11.21875" customWidth="1"/>
    <col min="10" max="10" width="9.77734375" customWidth="1"/>
    <col min="11" max="11" width="36.109375" customWidth="1"/>
    <col min="12" max="12" width="2.77734375" customWidth="1"/>
    <col min="13" max="13" width="11.21875" customWidth="1"/>
    <col min="14" max="14" width="9.77734375" customWidth="1"/>
    <col min="15" max="15" width="36.109375" customWidth="1"/>
  </cols>
  <sheetData>
    <row r="1" spans="1:15" ht="18" x14ac:dyDescent="0.35">
      <c r="A1" s="43" t="s">
        <v>1</v>
      </c>
      <c r="B1" s="43"/>
      <c r="C1" s="43"/>
      <c r="E1" s="43" t="s">
        <v>3</v>
      </c>
      <c r="F1" s="43"/>
      <c r="G1" s="43"/>
      <c r="I1" s="43" t="s">
        <v>14</v>
      </c>
      <c r="J1" s="43"/>
      <c r="K1" s="43"/>
      <c r="M1" s="43" t="s">
        <v>38</v>
      </c>
      <c r="N1" s="43"/>
      <c r="O1" s="43"/>
    </row>
    <row r="2" spans="1:15" x14ac:dyDescent="0.3">
      <c r="A2" s="5" t="s">
        <v>10</v>
      </c>
      <c r="B2" s="5" t="s">
        <v>13</v>
      </c>
      <c r="C2" s="5" t="s">
        <v>11</v>
      </c>
      <c r="E2" s="5" t="s">
        <v>10</v>
      </c>
      <c r="F2" s="5" t="s">
        <v>13</v>
      </c>
      <c r="G2" s="5" t="s">
        <v>11</v>
      </c>
      <c r="I2" s="5" t="s">
        <v>10</v>
      </c>
      <c r="J2" s="5" t="s">
        <v>13</v>
      </c>
      <c r="K2" s="5" t="s">
        <v>11</v>
      </c>
      <c r="M2" s="5" t="s">
        <v>10</v>
      </c>
      <c r="N2" s="5" t="s">
        <v>13</v>
      </c>
      <c r="O2" s="5" t="s">
        <v>11</v>
      </c>
    </row>
    <row r="3" spans="1:15" x14ac:dyDescent="0.3">
      <c r="A3" s="6">
        <v>43497</v>
      </c>
      <c r="B3" s="8" t="s">
        <v>40</v>
      </c>
      <c r="C3" s="5" t="s">
        <v>276</v>
      </c>
      <c r="E3" s="6">
        <v>43497</v>
      </c>
      <c r="F3" s="8" t="s">
        <v>70</v>
      </c>
      <c r="G3" s="5" t="s">
        <v>43</v>
      </c>
      <c r="I3" s="6">
        <v>43497</v>
      </c>
      <c r="J3" s="8" t="s">
        <v>130</v>
      </c>
      <c r="K3" s="5" t="s">
        <v>277</v>
      </c>
      <c r="M3" s="6">
        <v>43497</v>
      </c>
      <c r="N3" s="8" t="s">
        <v>127</v>
      </c>
      <c r="O3" s="5" t="s">
        <v>49</v>
      </c>
    </row>
    <row r="4" spans="1:15" x14ac:dyDescent="0.3">
      <c r="A4" s="6">
        <v>43498</v>
      </c>
      <c r="B4" s="8" t="s">
        <v>106</v>
      </c>
      <c r="C4" s="5" t="s">
        <v>278</v>
      </c>
      <c r="E4" s="6">
        <v>43500</v>
      </c>
      <c r="F4" s="8" t="s">
        <v>66</v>
      </c>
      <c r="G4" s="5" t="s">
        <v>43</v>
      </c>
      <c r="I4" s="6">
        <v>43498</v>
      </c>
      <c r="J4" s="8" t="s">
        <v>70</v>
      </c>
      <c r="K4" s="5" t="s">
        <v>149</v>
      </c>
      <c r="M4" s="6">
        <v>43497</v>
      </c>
      <c r="N4" s="8" t="s">
        <v>123</v>
      </c>
      <c r="O4" s="5" t="s">
        <v>49</v>
      </c>
    </row>
    <row r="5" spans="1:15" x14ac:dyDescent="0.3">
      <c r="A5" s="6">
        <v>43499</v>
      </c>
      <c r="B5" s="8" t="s">
        <v>110</v>
      </c>
      <c r="C5" s="5" t="s">
        <v>223</v>
      </c>
      <c r="E5" s="6">
        <v>43501</v>
      </c>
      <c r="F5" s="8" t="s">
        <v>51</v>
      </c>
      <c r="G5" s="5" t="s">
        <v>43</v>
      </c>
      <c r="I5" s="6">
        <v>43500</v>
      </c>
      <c r="J5" s="8" t="s">
        <v>279</v>
      </c>
      <c r="K5" s="5" t="s">
        <v>277</v>
      </c>
      <c r="M5" s="6">
        <v>43501</v>
      </c>
      <c r="N5" s="8" t="s">
        <v>107</v>
      </c>
      <c r="O5" s="5" t="s">
        <v>49</v>
      </c>
    </row>
    <row r="6" spans="1:15" x14ac:dyDescent="0.3">
      <c r="A6" s="6">
        <v>43501</v>
      </c>
      <c r="B6" s="8" t="s">
        <v>122</v>
      </c>
      <c r="C6" s="5" t="s">
        <v>63</v>
      </c>
      <c r="E6" s="6">
        <v>43503</v>
      </c>
      <c r="F6" s="8" t="s">
        <v>158</v>
      </c>
      <c r="G6" s="5" t="s">
        <v>177</v>
      </c>
      <c r="I6" s="6">
        <v>43506</v>
      </c>
      <c r="J6" s="8" t="s">
        <v>97</v>
      </c>
      <c r="K6" s="14" t="s">
        <v>280</v>
      </c>
      <c r="M6" s="6">
        <v>43504</v>
      </c>
      <c r="N6" s="8" t="s">
        <v>81</v>
      </c>
      <c r="O6" s="5" t="s">
        <v>49</v>
      </c>
    </row>
    <row r="7" spans="1:15" x14ac:dyDescent="0.3">
      <c r="A7" s="6">
        <v>43504</v>
      </c>
      <c r="B7" s="8" t="s">
        <v>50</v>
      </c>
      <c r="C7" s="5" t="s">
        <v>69</v>
      </c>
      <c r="E7" s="6">
        <v>43503</v>
      </c>
      <c r="F7" s="8" t="s">
        <v>163</v>
      </c>
      <c r="G7" s="5" t="s">
        <v>43</v>
      </c>
      <c r="I7" s="6">
        <v>43509</v>
      </c>
      <c r="J7" s="8" t="s">
        <v>81</v>
      </c>
      <c r="K7" s="5" t="s">
        <v>281</v>
      </c>
      <c r="M7" s="6">
        <v>43509</v>
      </c>
      <c r="N7" s="8" t="s">
        <v>122</v>
      </c>
      <c r="O7" s="5" t="s">
        <v>49</v>
      </c>
    </row>
    <row r="8" spans="1:15" x14ac:dyDescent="0.3">
      <c r="A8" s="6">
        <v>43504</v>
      </c>
      <c r="B8" s="8" t="s">
        <v>102</v>
      </c>
      <c r="C8" s="5" t="s">
        <v>260</v>
      </c>
      <c r="E8" s="6">
        <v>43508</v>
      </c>
      <c r="F8" s="8" t="s">
        <v>92</v>
      </c>
      <c r="G8" s="5" t="s">
        <v>43</v>
      </c>
      <c r="I8" s="6">
        <v>43511</v>
      </c>
      <c r="J8" s="8" t="s">
        <v>137</v>
      </c>
      <c r="K8" s="5" t="s">
        <v>282</v>
      </c>
      <c r="M8" s="6">
        <v>43509</v>
      </c>
      <c r="N8" s="8" t="s">
        <v>132</v>
      </c>
      <c r="O8" s="5" t="s">
        <v>49</v>
      </c>
    </row>
    <row r="9" spans="1:15" x14ac:dyDescent="0.3">
      <c r="A9" s="6">
        <v>43507</v>
      </c>
      <c r="B9" s="8" t="s">
        <v>98</v>
      </c>
      <c r="C9" s="5" t="s">
        <v>193</v>
      </c>
      <c r="E9" s="6">
        <v>43511</v>
      </c>
      <c r="F9" s="8" t="s">
        <v>112</v>
      </c>
      <c r="G9" s="5" t="s">
        <v>43</v>
      </c>
      <c r="I9" s="6">
        <v>43511</v>
      </c>
      <c r="J9" s="8" t="s">
        <v>57</v>
      </c>
      <c r="K9" s="5" t="s">
        <v>283</v>
      </c>
      <c r="M9" s="6">
        <v>43510</v>
      </c>
      <c r="N9" s="8" t="s">
        <v>72</v>
      </c>
      <c r="O9" s="5" t="s">
        <v>49</v>
      </c>
    </row>
    <row r="10" spans="1:15" x14ac:dyDescent="0.3">
      <c r="A10" s="6">
        <v>43508</v>
      </c>
      <c r="B10" s="8" t="s">
        <v>98</v>
      </c>
      <c r="C10" s="5" t="s">
        <v>193</v>
      </c>
      <c r="E10" s="6">
        <v>43516</v>
      </c>
      <c r="F10" s="8" t="s">
        <v>51</v>
      </c>
      <c r="G10" s="5" t="s">
        <v>43</v>
      </c>
      <c r="I10" s="6">
        <v>43511</v>
      </c>
      <c r="J10" s="8" t="s">
        <v>55</v>
      </c>
      <c r="K10" s="5" t="s">
        <v>283</v>
      </c>
      <c r="M10" s="6">
        <v>43511</v>
      </c>
      <c r="N10" s="8" t="s">
        <v>122</v>
      </c>
      <c r="O10" s="5" t="s">
        <v>49</v>
      </c>
    </row>
    <row r="11" spans="1:15" x14ac:dyDescent="0.3">
      <c r="A11" s="6">
        <v>43508</v>
      </c>
      <c r="B11" s="8" t="s">
        <v>44</v>
      </c>
      <c r="C11" s="5" t="s">
        <v>223</v>
      </c>
      <c r="E11" s="6">
        <v>43518</v>
      </c>
      <c r="F11" s="8" t="s">
        <v>116</v>
      </c>
      <c r="G11" s="5" t="s">
        <v>43</v>
      </c>
      <c r="I11" s="6">
        <v>43514</v>
      </c>
      <c r="J11" s="8" t="s">
        <v>163</v>
      </c>
      <c r="K11" s="14" t="s">
        <v>284</v>
      </c>
      <c r="M11" s="6">
        <v>43515</v>
      </c>
      <c r="N11" s="8" t="s">
        <v>122</v>
      </c>
      <c r="O11" s="5" t="s">
        <v>49</v>
      </c>
    </row>
    <row r="12" spans="1:15" x14ac:dyDescent="0.3">
      <c r="A12" s="6">
        <v>43509</v>
      </c>
      <c r="B12" s="8" t="s">
        <v>55</v>
      </c>
      <c r="C12" s="5" t="s">
        <v>63</v>
      </c>
      <c r="E12" s="6">
        <v>43522</v>
      </c>
      <c r="F12" s="8" t="s">
        <v>106</v>
      </c>
      <c r="G12" s="5" t="s">
        <v>285</v>
      </c>
      <c r="I12" s="6">
        <v>43515</v>
      </c>
      <c r="J12" s="8" t="s">
        <v>186</v>
      </c>
      <c r="K12" s="5" t="s">
        <v>286</v>
      </c>
      <c r="M12" s="6">
        <v>43518</v>
      </c>
      <c r="N12" s="8" t="s">
        <v>84</v>
      </c>
      <c r="O12" s="5" t="s">
        <v>49</v>
      </c>
    </row>
    <row r="13" spans="1:15" x14ac:dyDescent="0.3">
      <c r="A13" s="6">
        <v>43511</v>
      </c>
      <c r="B13" s="8" t="s">
        <v>51</v>
      </c>
      <c r="C13" s="5" t="s">
        <v>223</v>
      </c>
      <c r="E13" s="6">
        <v>43523</v>
      </c>
      <c r="F13" s="8" t="s">
        <v>163</v>
      </c>
      <c r="G13" s="5" t="s">
        <v>43</v>
      </c>
      <c r="I13" s="6">
        <v>43516</v>
      </c>
      <c r="J13" s="8"/>
      <c r="K13" s="5" t="s">
        <v>287</v>
      </c>
      <c r="M13" s="6">
        <v>43522</v>
      </c>
      <c r="N13" s="8" t="s">
        <v>48</v>
      </c>
      <c r="O13" s="5" t="s">
        <v>49</v>
      </c>
    </row>
    <row r="14" spans="1:15" x14ac:dyDescent="0.3">
      <c r="A14" s="6">
        <v>43514</v>
      </c>
      <c r="B14" s="8" t="s">
        <v>125</v>
      </c>
      <c r="C14" s="5" t="s">
        <v>223</v>
      </c>
      <c r="E14" s="6">
        <v>43523</v>
      </c>
      <c r="F14" s="8" t="s">
        <v>80</v>
      </c>
      <c r="G14" s="5" t="s">
        <v>285</v>
      </c>
      <c r="I14" s="6">
        <v>43516</v>
      </c>
      <c r="J14" s="8" t="s">
        <v>95</v>
      </c>
      <c r="K14" s="5" t="s">
        <v>288</v>
      </c>
      <c r="M14" s="6">
        <v>43522</v>
      </c>
      <c r="N14" s="8" t="s">
        <v>125</v>
      </c>
      <c r="O14" s="5" t="s">
        <v>49</v>
      </c>
    </row>
    <row r="15" spans="1:15" x14ac:dyDescent="0.3">
      <c r="A15" s="6">
        <v>43514</v>
      </c>
      <c r="B15" s="8" t="s">
        <v>46</v>
      </c>
      <c r="C15" s="5" t="s">
        <v>223</v>
      </c>
      <c r="E15" s="6">
        <v>43523</v>
      </c>
      <c r="F15" s="8" t="s">
        <v>97</v>
      </c>
      <c r="G15" s="5" t="s">
        <v>285</v>
      </c>
      <c r="I15" s="6">
        <v>43521</v>
      </c>
      <c r="J15" s="8" t="s">
        <v>120</v>
      </c>
      <c r="K15" s="5" t="s">
        <v>173</v>
      </c>
      <c r="M15" s="6">
        <v>43523</v>
      </c>
      <c r="N15" s="8" t="s">
        <v>122</v>
      </c>
      <c r="O15" s="5" t="s">
        <v>49</v>
      </c>
    </row>
    <row r="16" spans="1:15" x14ac:dyDescent="0.3">
      <c r="A16" s="6">
        <v>43514</v>
      </c>
      <c r="B16" s="8" t="s">
        <v>164</v>
      </c>
      <c r="C16" s="5" t="s">
        <v>249</v>
      </c>
      <c r="E16" s="6">
        <v>43523</v>
      </c>
      <c r="F16" s="8" t="s">
        <v>156</v>
      </c>
      <c r="G16" s="5" t="s">
        <v>285</v>
      </c>
      <c r="I16" s="6">
        <v>43522</v>
      </c>
      <c r="J16" s="8" t="s">
        <v>53</v>
      </c>
      <c r="K16" s="5" t="s">
        <v>289</v>
      </c>
      <c r="M16" s="6"/>
      <c r="N16" s="8"/>
      <c r="O16" s="5"/>
    </row>
    <row r="17" spans="1:15" x14ac:dyDescent="0.3">
      <c r="A17" s="6">
        <v>43514</v>
      </c>
      <c r="B17" s="8" t="s">
        <v>42</v>
      </c>
      <c r="C17" s="5" t="s">
        <v>249</v>
      </c>
      <c r="E17" s="6"/>
      <c r="F17" s="8"/>
      <c r="G17" s="5"/>
      <c r="I17" s="6">
        <v>43524</v>
      </c>
      <c r="J17" s="8" t="s">
        <v>290</v>
      </c>
      <c r="K17" s="5" t="s">
        <v>277</v>
      </c>
      <c r="M17" s="6"/>
      <c r="N17" s="8"/>
      <c r="O17" s="5"/>
    </row>
    <row r="18" spans="1:15" x14ac:dyDescent="0.3">
      <c r="A18" s="6">
        <v>43515</v>
      </c>
      <c r="B18" s="8" t="s">
        <v>91</v>
      </c>
      <c r="C18" s="5" t="s">
        <v>223</v>
      </c>
      <c r="E18" s="6"/>
      <c r="F18" s="8"/>
      <c r="G18" s="5"/>
      <c r="I18" s="6"/>
      <c r="J18" s="8"/>
      <c r="K18" s="5"/>
      <c r="M18" s="6"/>
      <c r="N18" s="8"/>
      <c r="O18" s="5"/>
    </row>
    <row r="19" spans="1:15" x14ac:dyDescent="0.3">
      <c r="A19" s="6">
        <v>43516</v>
      </c>
      <c r="B19" s="8" t="s">
        <v>164</v>
      </c>
      <c r="C19" s="5" t="s">
        <v>249</v>
      </c>
      <c r="E19" s="6"/>
      <c r="F19" s="8"/>
      <c r="G19" s="5"/>
      <c r="I19" s="6"/>
      <c r="J19" s="8"/>
      <c r="K19" s="5"/>
      <c r="M19" s="6"/>
      <c r="N19" s="8"/>
      <c r="O19" s="5"/>
    </row>
    <row r="20" spans="1:15" x14ac:dyDescent="0.3">
      <c r="A20" s="6">
        <v>43516</v>
      </c>
      <c r="B20" s="8" t="s">
        <v>59</v>
      </c>
      <c r="C20" s="5" t="s">
        <v>159</v>
      </c>
      <c r="E20" s="6"/>
      <c r="F20" s="8"/>
      <c r="G20" s="5"/>
      <c r="I20" s="6"/>
      <c r="J20" s="8"/>
      <c r="K20" s="5"/>
      <c r="M20" s="6"/>
      <c r="N20" s="8"/>
      <c r="O20" s="5"/>
    </row>
    <row r="21" spans="1:15" x14ac:dyDescent="0.3">
      <c r="A21" s="6">
        <v>43518</v>
      </c>
      <c r="B21" s="8" t="s">
        <v>42</v>
      </c>
      <c r="C21" s="5" t="s">
        <v>249</v>
      </c>
      <c r="E21" s="6"/>
      <c r="F21" s="8"/>
      <c r="G21" s="5"/>
      <c r="I21" s="6"/>
      <c r="J21" s="8"/>
      <c r="K21" s="5"/>
      <c r="M21" s="6"/>
      <c r="N21" s="8"/>
      <c r="O21" s="5"/>
    </row>
    <row r="22" spans="1:15" x14ac:dyDescent="0.3">
      <c r="A22" s="6">
        <v>43519</v>
      </c>
      <c r="B22" s="8" t="s">
        <v>101</v>
      </c>
      <c r="C22" s="5" t="s">
        <v>69</v>
      </c>
      <c r="E22" s="6"/>
      <c r="F22" s="8"/>
      <c r="G22" s="5"/>
      <c r="I22" s="6"/>
      <c r="J22" s="8"/>
      <c r="K22" s="5"/>
      <c r="M22" s="6"/>
      <c r="N22" s="8"/>
      <c r="O22" s="5"/>
    </row>
    <row r="23" spans="1:15" x14ac:dyDescent="0.3">
      <c r="A23" s="6">
        <v>43520</v>
      </c>
      <c r="B23" s="8" t="s">
        <v>106</v>
      </c>
      <c r="C23" s="5" t="s">
        <v>193</v>
      </c>
      <c r="E23" s="6"/>
      <c r="F23" s="8"/>
      <c r="G23" s="5"/>
      <c r="I23" s="6"/>
      <c r="J23" s="8"/>
      <c r="K23" s="5"/>
      <c r="M23" s="6"/>
      <c r="N23" s="8"/>
      <c r="O23" s="5"/>
    </row>
    <row r="24" spans="1:15" x14ac:dyDescent="0.3">
      <c r="A24" s="6">
        <v>43521</v>
      </c>
      <c r="B24" s="8" t="s">
        <v>102</v>
      </c>
      <c r="C24" s="5" t="s">
        <v>61</v>
      </c>
      <c r="E24" s="6"/>
      <c r="F24" s="8"/>
      <c r="G24" s="5"/>
      <c r="I24" s="6"/>
      <c r="J24" s="8"/>
      <c r="K24" s="5"/>
      <c r="M24" s="6"/>
      <c r="N24" s="8"/>
      <c r="O24" s="5"/>
    </row>
    <row r="25" spans="1:15" x14ac:dyDescent="0.3">
      <c r="A25" s="6">
        <v>43522</v>
      </c>
      <c r="B25" s="8" t="s">
        <v>158</v>
      </c>
      <c r="C25" s="5" t="s">
        <v>69</v>
      </c>
      <c r="E25" s="6"/>
      <c r="F25" s="8"/>
      <c r="G25" s="5"/>
      <c r="I25" s="6"/>
      <c r="J25" s="8"/>
      <c r="K25" s="5"/>
      <c r="M25" s="6"/>
      <c r="N25" s="8"/>
      <c r="O25" s="5"/>
    </row>
    <row r="26" spans="1:15" x14ac:dyDescent="0.3">
      <c r="A26" s="6"/>
      <c r="B26" s="8"/>
      <c r="C26" s="5"/>
      <c r="E26" s="6"/>
      <c r="F26" s="8"/>
      <c r="G26" s="5"/>
      <c r="I26" s="6"/>
      <c r="J26" s="8"/>
      <c r="K26" s="5"/>
      <c r="M26" s="6"/>
      <c r="N26" s="8"/>
      <c r="O26" s="5"/>
    </row>
    <row r="27" spans="1:15" x14ac:dyDescent="0.3">
      <c r="A27" s="6"/>
      <c r="B27" s="8"/>
      <c r="C27" s="5"/>
      <c r="E27" s="6"/>
      <c r="F27" s="8"/>
      <c r="G27" s="5"/>
      <c r="I27" s="6"/>
      <c r="J27" s="8"/>
      <c r="K27" s="5"/>
      <c r="M27" s="6"/>
      <c r="N27" s="8"/>
      <c r="O27" s="5"/>
    </row>
    <row r="28" spans="1:15" x14ac:dyDescent="0.3">
      <c r="A28" s="6"/>
      <c r="B28" s="8"/>
      <c r="C28" s="5"/>
      <c r="E28" s="6"/>
      <c r="F28" s="8"/>
      <c r="G28" s="5"/>
      <c r="I28" s="6"/>
      <c r="J28" s="8"/>
      <c r="K28" s="5"/>
      <c r="M28" s="6"/>
      <c r="N28" s="8"/>
      <c r="O28" s="5"/>
    </row>
    <row r="29" spans="1:15" x14ac:dyDescent="0.3">
      <c r="A29" s="6"/>
      <c r="B29" s="8"/>
      <c r="C29" s="5"/>
      <c r="E29" s="6"/>
      <c r="F29" s="8"/>
      <c r="G29" s="5"/>
      <c r="I29" s="6"/>
      <c r="J29" s="8"/>
      <c r="K29" s="5"/>
      <c r="M29" s="6"/>
      <c r="N29" s="8"/>
      <c r="O29" s="5"/>
    </row>
    <row r="30" spans="1:15" x14ac:dyDescent="0.3">
      <c r="A30" s="6"/>
      <c r="B30" s="8"/>
      <c r="C30" s="5"/>
      <c r="E30" s="6"/>
      <c r="F30" s="8"/>
      <c r="G30" s="5"/>
      <c r="I30" s="6"/>
      <c r="J30" s="8"/>
      <c r="K30" s="5"/>
      <c r="M30" s="6"/>
      <c r="N30" s="8"/>
      <c r="O30" s="5"/>
    </row>
    <row r="31" spans="1:15" x14ac:dyDescent="0.3">
      <c r="A31" s="6"/>
      <c r="B31" s="8"/>
      <c r="C31" s="5"/>
      <c r="E31" s="6"/>
      <c r="F31" s="8"/>
      <c r="G31" s="5"/>
      <c r="I31" s="6"/>
      <c r="J31" s="8"/>
      <c r="K31" s="5"/>
      <c r="M31" s="6"/>
      <c r="N31" s="8"/>
      <c r="O31" s="5"/>
    </row>
    <row r="32" spans="1:15" x14ac:dyDescent="0.3">
      <c r="A32" s="6"/>
      <c r="B32" s="8"/>
      <c r="C32" s="5"/>
      <c r="E32" s="6"/>
      <c r="F32" s="8"/>
      <c r="G32" s="5"/>
      <c r="I32" s="6"/>
      <c r="J32" s="8"/>
      <c r="K32" s="5"/>
      <c r="M32" s="6"/>
      <c r="N32" s="8"/>
      <c r="O32" s="5"/>
    </row>
    <row r="33" spans="1:15" x14ac:dyDescent="0.3">
      <c r="A33" s="6"/>
      <c r="B33" s="8"/>
      <c r="C33" s="5"/>
      <c r="E33" s="6"/>
      <c r="F33" s="8"/>
      <c r="G33" s="5"/>
      <c r="I33" s="6"/>
      <c r="J33" s="8"/>
      <c r="K33" s="5"/>
      <c r="M33" s="6"/>
      <c r="N33" s="8"/>
      <c r="O33" s="5"/>
    </row>
    <row r="34" spans="1:15" x14ac:dyDescent="0.3">
      <c r="A34" s="6"/>
      <c r="B34" s="8"/>
      <c r="C34" s="5"/>
      <c r="E34" s="6"/>
      <c r="F34" s="8"/>
      <c r="G34" s="5"/>
      <c r="I34" s="6"/>
      <c r="J34" s="8"/>
      <c r="K34" s="5"/>
      <c r="M34" s="6"/>
      <c r="N34" s="8"/>
      <c r="O34" s="5"/>
    </row>
    <row r="35" spans="1:15" x14ac:dyDescent="0.3">
      <c r="A35" s="6"/>
      <c r="B35" s="8"/>
      <c r="C35" s="5"/>
      <c r="E35" s="6"/>
      <c r="F35" s="8"/>
      <c r="G35" s="5"/>
      <c r="I35" s="6"/>
      <c r="J35" s="8"/>
      <c r="K35" s="5"/>
      <c r="M35" s="6"/>
      <c r="N35" s="8"/>
      <c r="O35" s="5"/>
    </row>
    <row r="36" spans="1:15" x14ac:dyDescent="0.3">
      <c r="A36" s="6"/>
      <c r="B36" s="8"/>
      <c r="C36" s="5"/>
      <c r="E36" s="6"/>
      <c r="F36" s="8"/>
      <c r="G36" s="5"/>
      <c r="I36" s="6"/>
      <c r="J36" s="8"/>
      <c r="K36" s="5"/>
      <c r="M36" s="6"/>
      <c r="N36" s="8"/>
      <c r="O36" s="5"/>
    </row>
    <row r="37" spans="1:15" x14ac:dyDescent="0.3">
      <c r="A37" s="6"/>
      <c r="B37" s="8"/>
      <c r="C37" s="5"/>
      <c r="E37" s="6"/>
      <c r="F37" s="8"/>
      <c r="G37" s="5"/>
      <c r="I37" s="6"/>
      <c r="J37" s="8"/>
      <c r="K37" s="5"/>
      <c r="M37" s="6"/>
      <c r="N37" s="8"/>
      <c r="O37" s="5"/>
    </row>
    <row r="38" spans="1:15" x14ac:dyDescent="0.3">
      <c r="A38" s="6"/>
      <c r="B38" s="8"/>
      <c r="C38" s="5"/>
      <c r="E38" s="6"/>
      <c r="F38" s="8"/>
      <c r="G38" s="5"/>
      <c r="I38" s="6"/>
      <c r="J38" s="8"/>
      <c r="K38" s="5"/>
      <c r="M38" s="6"/>
      <c r="N38" s="8"/>
      <c r="O38" s="5"/>
    </row>
    <row r="39" spans="1:15" x14ac:dyDescent="0.3">
      <c r="A39" s="6"/>
      <c r="B39" s="8"/>
      <c r="C39" s="5"/>
      <c r="E39" s="6"/>
      <c r="F39" s="8"/>
      <c r="G39" s="5"/>
      <c r="I39" s="6"/>
      <c r="J39" s="8"/>
      <c r="K39" s="5"/>
      <c r="M39" s="6"/>
      <c r="N39" s="8"/>
      <c r="O39" s="5"/>
    </row>
    <row r="40" spans="1:15" x14ac:dyDescent="0.3">
      <c r="A40" s="6"/>
      <c r="B40" s="8"/>
      <c r="C40" s="5"/>
      <c r="E40" s="6"/>
      <c r="F40" s="8"/>
      <c r="G40" s="5"/>
      <c r="I40" s="6"/>
      <c r="J40" s="8"/>
      <c r="K40" s="5"/>
      <c r="M40" s="6"/>
      <c r="N40" s="8"/>
      <c r="O40" s="5"/>
    </row>
    <row r="41" spans="1:15" x14ac:dyDescent="0.3">
      <c r="A41" s="6"/>
      <c r="B41" s="8"/>
      <c r="C41" s="5"/>
      <c r="E41" s="6"/>
      <c r="F41" s="8"/>
      <c r="G41" s="5"/>
      <c r="I41" s="6"/>
      <c r="J41" s="8"/>
      <c r="K41" s="5"/>
      <c r="M41" s="6"/>
      <c r="N41" s="8"/>
      <c r="O41" s="5"/>
    </row>
    <row r="42" spans="1:15" x14ac:dyDescent="0.3">
      <c r="A42" s="6"/>
      <c r="B42" s="8"/>
      <c r="C42" s="5"/>
      <c r="E42" s="6"/>
      <c r="F42" s="8"/>
      <c r="G42" s="5"/>
      <c r="I42" s="6"/>
      <c r="J42" s="8"/>
      <c r="K42" s="5"/>
      <c r="M42" s="6"/>
      <c r="N42" s="8"/>
      <c r="O42" s="5"/>
    </row>
    <row r="43" spans="1:15" x14ac:dyDescent="0.3">
      <c r="A43" s="6"/>
      <c r="B43" s="8"/>
      <c r="C43" s="5"/>
      <c r="E43" s="6"/>
      <c r="F43" s="8"/>
      <c r="G43" s="5"/>
      <c r="I43" s="6"/>
      <c r="J43" s="8"/>
      <c r="K43" s="5"/>
      <c r="M43" s="6"/>
      <c r="N43" s="8"/>
      <c r="O43" s="5"/>
    </row>
    <row r="44" spans="1:15" x14ac:dyDescent="0.3">
      <c r="A44" s="6"/>
      <c r="B44" s="8"/>
      <c r="C44" s="5"/>
      <c r="E44" s="6"/>
      <c r="F44" s="8"/>
      <c r="G44" s="5"/>
      <c r="I44" s="6"/>
      <c r="J44" s="8"/>
      <c r="K44" s="5"/>
      <c r="M44" s="6"/>
      <c r="N44" s="8"/>
      <c r="O44" s="5"/>
    </row>
    <row r="46" spans="1:15" ht="15" thickBot="1" x14ac:dyDescent="0.35"/>
    <row r="47" spans="1:15" ht="15" thickBot="1" x14ac:dyDescent="0.35">
      <c r="B47" s="7">
        <f>COUNTIF(B3:B44, "*")</f>
        <v>23</v>
      </c>
      <c r="F47" s="7">
        <f>COUNTIF(F3:F44, "*")</f>
        <v>14</v>
      </c>
      <c r="J47" s="37">
        <f>COUNTIF(J3:J44, "*")+38</f>
        <v>52</v>
      </c>
      <c r="N47" s="7">
        <f>COUNTIF(N3:N44, "*")</f>
        <v>13</v>
      </c>
    </row>
  </sheetData>
  <mergeCells count="4">
    <mergeCell ref="A1:C1"/>
    <mergeCell ref="E1:G1"/>
    <mergeCell ref="I1:K1"/>
    <mergeCell ref="M1:O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A19" sqref="A19"/>
    </sheetView>
  </sheetViews>
  <sheetFormatPr defaultRowHeight="14.4" x14ac:dyDescent="0.3"/>
  <cols>
    <col min="1" max="1" width="11.21875" customWidth="1"/>
    <col min="2" max="2" width="9.77734375" customWidth="1"/>
    <col min="3" max="3" width="36.109375" customWidth="1"/>
    <col min="4" max="4" width="2.77734375" customWidth="1"/>
    <col min="5" max="5" width="11.21875" customWidth="1"/>
    <col min="6" max="6" width="9.77734375" customWidth="1"/>
    <col min="7" max="7" width="36.109375" customWidth="1"/>
    <col min="8" max="8" width="2.77734375" customWidth="1"/>
    <col min="9" max="9" width="11.21875" customWidth="1"/>
    <col min="10" max="10" width="9.77734375" customWidth="1"/>
    <col min="11" max="11" width="36.109375" customWidth="1"/>
    <col min="12" max="12" width="2.77734375" customWidth="1"/>
    <col min="13" max="13" width="11.21875" customWidth="1"/>
    <col min="14" max="14" width="9.77734375" customWidth="1"/>
    <col min="15" max="15" width="36.109375" customWidth="1"/>
  </cols>
  <sheetData>
    <row r="1" spans="1:15" ht="18" x14ac:dyDescent="0.35">
      <c r="A1" s="43" t="s">
        <v>1</v>
      </c>
      <c r="B1" s="43"/>
      <c r="C1" s="43"/>
      <c r="E1" s="43" t="s">
        <v>3</v>
      </c>
      <c r="F1" s="43"/>
      <c r="G1" s="43"/>
      <c r="I1" s="43" t="s">
        <v>14</v>
      </c>
      <c r="J1" s="43"/>
      <c r="K1" s="43"/>
      <c r="M1" s="43" t="s">
        <v>38</v>
      </c>
      <c r="N1" s="43"/>
      <c r="O1" s="43"/>
    </row>
    <row r="2" spans="1:15" x14ac:dyDescent="0.3">
      <c r="A2" s="5" t="s">
        <v>10</v>
      </c>
      <c r="B2" s="5" t="s">
        <v>13</v>
      </c>
      <c r="C2" s="5" t="s">
        <v>11</v>
      </c>
      <c r="E2" s="5" t="s">
        <v>10</v>
      </c>
      <c r="F2" s="5" t="s">
        <v>13</v>
      </c>
      <c r="G2" s="5" t="s">
        <v>11</v>
      </c>
      <c r="I2" s="5" t="s">
        <v>10</v>
      </c>
      <c r="J2" s="5" t="s">
        <v>13</v>
      </c>
      <c r="K2" s="5" t="s">
        <v>11</v>
      </c>
      <c r="M2" s="5" t="s">
        <v>10</v>
      </c>
      <c r="N2" s="5" t="s">
        <v>13</v>
      </c>
      <c r="O2" s="5" t="s">
        <v>11</v>
      </c>
    </row>
    <row r="3" spans="1:15" x14ac:dyDescent="0.3">
      <c r="A3" s="6">
        <v>43525</v>
      </c>
      <c r="B3" s="8" t="s">
        <v>40</v>
      </c>
      <c r="C3" s="5" t="s">
        <v>69</v>
      </c>
      <c r="E3" s="6">
        <v>43525</v>
      </c>
      <c r="F3" s="8" t="s">
        <v>93</v>
      </c>
      <c r="G3" s="5" t="s">
        <v>177</v>
      </c>
      <c r="I3" s="6">
        <v>43525</v>
      </c>
      <c r="J3" s="8" t="s">
        <v>125</v>
      </c>
      <c r="K3" s="5" t="s">
        <v>149</v>
      </c>
      <c r="M3" s="6">
        <v>43528</v>
      </c>
      <c r="N3" s="8" t="s">
        <v>72</v>
      </c>
      <c r="O3" s="5" t="s">
        <v>49</v>
      </c>
    </row>
    <row r="4" spans="1:15" x14ac:dyDescent="0.3">
      <c r="A4" s="6">
        <v>43526</v>
      </c>
      <c r="B4" s="8" t="s">
        <v>64</v>
      </c>
      <c r="C4" s="5" t="s">
        <v>197</v>
      </c>
      <c r="E4" s="6">
        <v>43532</v>
      </c>
      <c r="F4" s="8" t="s">
        <v>92</v>
      </c>
      <c r="G4" s="5" t="s">
        <v>43</v>
      </c>
      <c r="I4" s="6">
        <v>43528</v>
      </c>
      <c r="J4" s="8" t="s">
        <v>59</v>
      </c>
      <c r="K4" s="14" t="s">
        <v>119</v>
      </c>
      <c r="M4" s="6">
        <v>43528</v>
      </c>
      <c r="N4" s="8" t="s">
        <v>48</v>
      </c>
      <c r="O4" s="5" t="s">
        <v>49</v>
      </c>
    </row>
    <row r="5" spans="1:15" x14ac:dyDescent="0.3">
      <c r="A5" s="6">
        <v>43528</v>
      </c>
      <c r="B5" s="8" t="s">
        <v>70</v>
      </c>
      <c r="C5" s="5" t="s">
        <v>291</v>
      </c>
      <c r="E5" s="6">
        <v>43538</v>
      </c>
      <c r="F5" s="8" t="s">
        <v>162</v>
      </c>
      <c r="G5" s="5" t="s">
        <v>43</v>
      </c>
      <c r="I5" s="6">
        <v>43528</v>
      </c>
      <c r="J5" s="8" t="s">
        <v>42</v>
      </c>
      <c r="K5" s="14" t="s">
        <v>149</v>
      </c>
      <c r="M5" s="6">
        <v>43529</v>
      </c>
      <c r="N5" s="8" t="s">
        <v>146</v>
      </c>
      <c r="O5" s="5" t="s">
        <v>49</v>
      </c>
    </row>
    <row r="6" spans="1:15" x14ac:dyDescent="0.3">
      <c r="A6" s="6">
        <v>43528</v>
      </c>
      <c r="B6" s="8" t="s">
        <v>53</v>
      </c>
      <c r="C6" s="5" t="s">
        <v>291</v>
      </c>
      <c r="E6" s="6">
        <v>43542</v>
      </c>
      <c r="F6" s="8" t="s">
        <v>84</v>
      </c>
      <c r="G6" s="5" t="s">
        <v>43</v>
      </c>
      <c r="I6" s="6">
        <v>43530</v>
      </c>
      <c r="J6" s="8" t="s">
        <v>158</v>
      </c>
      <c r="K6" s="14" t="s">
        <v>119</v>
      </c>
      <c r="M6" s="6">
        <v>43530</v>
      </c>
      <c r="N6" s="8" t="s">
        <v>122</v>
      </c>
      <c r="O6" s="5" t="s">
        <v>49</v>
      </c>
    </row>
    <row r="7" spans="1:15" x14ac:dyDescent="0.3">
      <c r="A7" s="6">
        <v>43529</v>
      </c>
      <c r="B7" s="8" t="s">
        <v>87</v>
      </c>
      <c r="C7" s="5" t="s">
        <v>154</v>
      </c>
      <c r="E7" s="6">
        <v>43546</v>
      </c>
      <c r="F7" s="8" t="s">
        <v>48</v>
      </c>
      <c r="G7" s="5" t="s">
        <v>43</v>
      </c>
      <c r="I7" s="6">
        <v>43539</v>
      </c>
      <c r="J7" s="8" t="s">
        <v>113</v>
      </c>
      <c r="K7" s="5" t="s">
        <v>292</v>
      </c>
      <c r="M7" s="6">
        <v>43532</v>
      </c>
      <c r="N7" s="8" t="s">
        <v>231</v>
      </c>
      <c r="O7" s="5" t="s">
        <v>49</v>
      </c>
    </row>
    <row r="8" spans="1:15" x14ac:dyDescent="0.3">
      <c r="A8" s="6">
        <v>43532</v>
      </c>
      <c r="B8" s="8" t="s">
        <v>142</v>
      </c>
      <c r="C8" s="5" t="s">
        <v>193</v>
      </c>
      <c r="E8" s="6">
        <v>43549</v>
      </c>
      <c r="F8" s="8" t="s">
        <v>109</v>
      </c>
      <c r="G8" s="5" t="s">
        <v>43</v>
      </c>
      <c r="I8" s="6">
        <v>43539</v>
      </c>
      <c r="J8" s="8" t="s">
        <v>158</v>
      </c>
      <c r="K8" s="14" t="s">
        <v>292</v>
      </c>
      <c r="M8" s="6">
        <v>43532</v>
      </c>
      <c r="N8" s="8" t="s">
        <v>46</v>
      </c>
      <c r="O8" s="5" t="s">
        <v>49</v>
      </c>
    </row>
    <row r="9" spans="1:15" x14ac:dyDescent="0.3">
      <c r="A9" s="6">
        <v>43540</v>
      </c>
      <c r="B9" s="8" t="s">
        <v>151</v>
      </c>
      <c r="C9" s="5" t="s">
        <v>69</v>
      </c>
      <c r="E9" s="6">
        <v>43553</v>
      </c>
      <c r="F9" s="8" t="s">
        <v>156</v>
      </c>
      <c r="G9" s="5" t="s">
        <v>43</v>
      </c>
      <c r="I9" s="6">
        <v>43542</v>
      </c>
      <c r="J9" s="8" t="s">
        <v>293</v>
      </c>
      <c r="K9" s="5" t="s">
        <v>294</v>
      </c>
      <c r="M9" s="6">
        <v>43532</v>
      </c>
      <c r="N9" s="8" t="s">
        <v>81</v>
      </c>
      <c r="O9" s="5" t="s">
        <v>49</v>
      </c>
    </row>
    <row r="10" spans="1:15" x14ac:dyDescent="0.3">
      <c r="A10" s="6">
        <v>43542</v>
      </c>
      <c r="B10" s="8" t="s">
        <v>98</v>
      </c>
      <c r="C10" s="5" t="s">
        <v>193</v>
      </c>
      <c r="E10" s="6"/>
      <c r="F10" s="8"/>
      <c r="G10" s="5"/>
      <c r="I10" s="6">
        <v>43544</v>
      </c>
      <c r="J10" s="8" t="s">
        <v>295</v>
      </c>
      <c r="K10" s="5" t="s">
        <v>296</v>
      </c>
      <c r="M10" s="6">
        <v>43537</v>
      </c>
      <c r="N10" s="8" t="s">
        <v>42</v>
      </c>
      <c r="O10" s="5" t="s">
        <v>49</v>
      </c>
    </row>
    <row r="11" spans="1:15" x14ac:dyDescent="0.3">
      <c r="A11" s="6">
        <v>43545</v>
      </c>
      <c r="B11" s="8" t="s">
        <v>51</v>
      </c>
      <c r="C11" s="5" t="s">
        <v>41</v>
      </c>
      <c r="E11" s="6"/>
      <c r="F11" s="8"/>
      <c r="G11" s="5"/>
      <c r="I11" s="6">
        <v>43549</v>
      </c>
      <c r="J11" s="8" t="s">
        <v>76</v>
      </c>
      <c r="K11" s="5" t="s">
        <v>297</v>
      </c>
      <c r="M11" s="6">
        <v>43537</v>
      </c>
      <c r="N11" s="8" t="s">
        <v>122</v>
      </c>
      <c r="O11" s="5" t="s">
        <v>49</v>
      </c>
    </row>
    <row r="12" spans="1:15" x14ac:dyDescent="0.3">
      <c r="A12" s="6">
        <v>43546</v>
      </c>
      <c r="B12" s="8" t="s">
        <v>125</v>
      </c>
      <c r="C12" s="5" t="s">
        <v>193</v>
      </c>
      <c r="E12" s="6"/>
      <c r="F12" s="8"/>
      <c r="G12" s="5"/>
      <c r="I12" s="6">
        <v>43549</v>
      </c>
      <c r="J12" s="8" t="s">
        <v>95</v>
      </c>
      <c r="K12" s="14" t="s">
        <v>149</v>
      </c>
      <c r="M12" s="6">
        <v>43539</v>
      </c>
      <c r="N12" s="8" t="s">
        <v>134</v>
      </c>
      <c r="O12" s="5" t="s">
        <v>49</v>
      </c>
    </row>
    <row r="13" spans="1:15" x14ac:dyDescent="0.3">
      <c r="A13" s="6">
        <v>43546</v>
      </c>
      <c r="B13" s="8" t="s">
        <v>87</v>
      </c>
      <c r="C13" s="5" t="s">
        <v>298</v>
      </c>
      <c r="E13" s="6"/>
      <c r="F13" s="8"/>
      <c r="G13" s="5"/>
      <c r="I13" s="6">
        <v>43550</v>
      </c>
      <c r="J13" s="8" t="s">
        <v>158</v>
      </c>
      <c r="K13" s="5" t="s">
        <v>299</v>
      </c>
      <c r="M13" s="6">
        <v>43544</v>
      </c>
      <c r="N13" s="8" t="s">
        <v>48</v>
      </c>
      <c r="O13" s="5" t="s">
        <v>49</v>
      </c>
    </row>
    <row r="14" spans="1:15" x14ac:dyDescent="0.3">
      <c r="A14" s="6">
        <v>43547</v>
      </c>
      <c r="B14" s="8" t="s">
        <v>120</v>
      </c>
      <c r="C14" s="5" t="s">
        <v>300</v>
      </c>
      <c r="E14" s="6"/>
      <c r="F14" s="8"/>
      <c r="G14" s="5"/>
      <c r="I14" s="6">
        <v>43551</v>
      </c>
      <c r="J14" s="8" t="s">
        <v>158</v>
      </c>
      <c r="K14" s="5" t="s">
        <v>119</v>
      </c>
      <c r="M14" s="6">
        <v>43549</v>
      </c>
      <c r="N14" s="8" t="s">
        <v>110</v>
      </c>
      <c r="O14" s="5" t="s">
        <v>49</v>
      </c>
    </row>
    <row r="15" spans="1:15" x14ac:dyDescent="0.3">
      <c r="A15" s="6">
        <v>43548</v>
      </c>
      <c r="B15" s="8" t="s">
        <v>73</v>
      </c>
      <c r="C15" s="5" t="s">
        <v>301</v>
      </c>
      <c r="E15" s="6"/>
      <c r="F15" s="8"/>
      <c r="G15" s="5"/>
      <c r="I15" s="6">
        <v>43552</v>
      </c>
      <c r="J15" s="8" t="s">
        <v>142</v>
      </c>
      <c r="K15" s="5" t="s">
        <v>302</v>
      </c>
      <c r="M15" s="6">
        <v>43551</v>
      </c>
      <c r="N15" s="8" t="s">
        <v>57</v>
      </c>
      <c r="O15" s="5" t="s">
        <v>49</v>
      </c>
    </row>
    <row r="16" spans="1:15" x14ac:dyDescent="0.3">
      <c r="A16" s="6">
        <v>43549</v>
      </c>
      <c r="B16" s="8" t="s">
        <v>91</v>
      </c>
      <c r="C16" s="5" t="s">
        <v>69</v>
      </c>
      <c r="E16" s="6"/>
      <c r="F16" s="8"/>
      <c r="G16" s="5"/>
      <c r="I16" s="6">
        <v>43554</v>
      </c>
      <c r="J16" s="8" t="s">
        <v>107</v>
      </c>
      <c r="K16" s="5" t="s">
        <v>149</v>
      </c>
      <c r="M16" s="6">
        <v>43552</v>
      </c>
      <c r="N16" s="8" t="s">
        <v>164</v>
      </c>
      <c r="O16" s="5" t="s">
        <v>49</v>
      </c>
    </row>
    <row r="17" spans="1:15" x14ac:dyDescent="0.3">
      <c r="A17" s="6">
        <v>43550</v>
      </c>
      <c r="B17" s="8" t="s">
        <v>153</v>
      </c>
      <c r="C17" s="5" t="s">
        <v>303</v>
      </c>
      <c r="E17" s="6"/>
      <c r="F17" s="8"/>
      <c r="G17" s="5"/>
      <c r="I17" s="6"/>
      <c r="J17" s="8"/>
      <c r="K17" s="5"/>
      <c r="M17" s="6">
        <v>43553</v>
      </c>
      <c r="N17" s="8" t="s">
        <v>55</v>
      </c>
      <c r="O17" s="5" t="s">
        <v>49</v>
      </c>
    </row>
    <row r="18" spans="1:15" x14ac:dyDescent="0.3">
      <c r="A18" s="6">
        <v>43551</v>
      </c>
      <c r="B18" s="8" t="s">
        <v>117</v>
      </c>
      <c r="C18" s="5" t="s">
        <v>129</v>
      </c>
      <c r="E18" s="6"/>
      <c r="F18" s="8"/>
      <c r="G18" s="5"/>
      <c r="I18" s="6"/>
      <c r="J18" s="8"/>
      <c r="K18" s="5"/>
      <c r="M18" s="6">
        <v>43553</v>
      </c>
      <c r="N18" s="8" t="s">
        <v>81</v>
      </c>
      <c r="O18" s="5" t="s">
        <v>49</v>
      </c>
    </row>
    <row r="19" spans="1:15" x14ac:dyDescent="0.3">
      <c r="A19" s="6"/>
      <c r="B19" s="8"/>
      <c r="C19" s="5"/>
      <c r="E19" s="6"/>
      <c r="F19" s="8"/>
      <c r="G19" s="5"/>
      <c r="I19" s="6"/>
      <c r="J19" s="8"/>
      <c r="K19" s="5"/>
      <c r="M19" s="6"/>
      <c r="N19" s="8"/>
      <c r="O19" s="5"/>
    </row>
    <row r="20" spans="1:15" x14ac:dyDescent="0.3">
      <c r="A20" s="6"/>
      <c r="B20" s="8"/>
      <c r="C20" s="5"/>
      <c r="E20" s="6"/>
      <c r="F20" s="8"/>
      <c r="G20" s="5"/>
      <c r="I20" s="6"/>
      <c r="J20" s="8"/>
      <c r="K20" s="5"/>
      <c r="M20" s="6"/>
      <c r="N20" s="8"/>
      <c r="O20" s="5"/>
    </row>
    <row r="21" spans="1:15" x14ac:dyDescent="0.3">
      <c r="A21" s="6"/>
      <c r="B21" s="8"/>
      <c r="C21" s="5"/>
      <c r="E21" s="6"/>
      <c r="F21" s="8"/>
      <c r="G21" s="5"/>
      <c r="I21" s="6"/>
      <c r="J21" s="8"/>
      <c r="K21" s="5"/>
      <c r="M21" s="6"/>
      <c r="N21" s="8"/>
      <c r="O21" s="5"/>
    </row>
    <row r="22" spans="1:15" x14ac:dyDescent="0.3">
      <c r="A22" s="6"/>
      <c r="B22" s="8"/>
      <c r="C22" s="5"/>
      <c r="E22" s="6"/>
      <c r="F22" s="8"/>
      <c r="G22" s="5"/>
      <c r="I22" s="6"/>
      <c r="J22" s="8"/>
      <c r="K22" s="5"/>
      <c r="M22" s="6"/>
      <c r="N22" s="8"/>
      <c r="O22" s="5"/>
    </row>
    <row r="23" spans="1:15" x14ac:dyDescent="0.3">
      <c r="A23" s="6"/>
      <c r="B23" s="8"/>
      <c r="C23" s="5"/>
      <c r="E23" s="6"/>
      <c r="F23" s="8"/>
      <c r="G23" s="5"/>
      <c r="I23" s="6"/>
      <c r="J23" s="8"/>
      <c r="K23" s="5"/>
      <c r="M23" s="6"/>
      <c r="N23" s="8"/>
      <c r="O23" s="5"/>
    </row>
    <row r="24" spans="1:15" x14ac:dyDescent="0.3">
      <c r="A24" s="6"/>
      <c r="B24" s="8"/>
      <c r="C24" s="5"/>
      <c r="E24" s="6"/>
      <c r="F24" s="8"/>
      <c r="G24" s="5"/>
      <c r="I24" s="6"/>
      <c r="J24" s="8"/>
      <c r="K24" s="5"/>
      <c r="M24" s="6"/>
      <c r="N24" s="8"/>
      <c r="O24" s="5"/>
    </row>
    <row r="25" spans="1:15" x14ac:dyDescent="0.3">
      <c r="A25" s="6"/>
      <c r="B25" s="8"/>
      <c r="C25" s="5"/>
      <c r="E25" s="6"/>
      <c r="F25" s="8"/>
      <c r="G25" s="5"/>
      <c r="I25" s="6"/>
      <c r="J25" s="8"/>
      <c r="K25" s="5"/>
      <c r="M25" s="6"/>
      <c r="N25" s="8"/>
      <c r="O25" s="5"/>
    </row>
    <row r="26" spans="1:15" x14ac:dyDescent="0.3">
      <c r="A26" s="6"/>
      <c r="B26" s="8"/>
      <c r="C26" s="5"/>
      <c r="E26" s="6"/>
      <c r="F26" s="8"/>
      <c r="G26" s="5"/>
      <c r="I26" s="6"/>
      <c r="J26" s="8"/>
      <c r="K26" s="5"/>
      <c r="M26" s="6"/>
      <c r="N26" s="8"/>
      <c r="O26" s="5"/>
    </row>
    <row r="27" spans="1:15" x14ac:dyDescent="0.3">
      <c r="A27" s="6"/>
      <c r="B27" s="8"/>
      <c r="C27" s="5"/>
      <c r="E27" s="6"/>
      <c r="F27" s="8"/>
      <c r="G27" s="5"/>
      <c r="I27" s="6"/>
      <c r="J27" s="8"/>
      <c r="K27" s="5"/>
      <c r="M27" s="6"/>
      <c r="N27" s="8"/>
      <c r="O27" s="5"/>
    </row>
    <row r="28" spans="1:15" x14ac:dyDescent="0.3">
      <c r="A28" s="6"/>
      <c r="B28" s="8"/>
      <c r="C28" s="5"/>
      <c r="E28" s="6"/>
      <c r="F28" s="8"/>
      <c r="G28" s="5"/>
      <c r="I28" s="6"/>
      <c r="J28" s="8"/>
      <c r="K28" s="5"/>
      <c r="M28" s="6"/>
      <c r="N28" s="8"/>
      <c r="O28" s="5"/>
    </row>
    <row r="29" spans="1:15" x14ac:dyDescent="0.3">
      <c r="A29" s="6"/>
      <c r="B29" s="8"/>
      <c r="C29" s="5"/>
      <c r="E29" s="6"/>
      <c r="F29" s="8"/>
      <c r="G29" s="5"/>
      <c r="I29" s="6"/>
      <c r="J29" s="8"/>
      <c r="K29" s="5"/>
      <c r="M29" s="6"/>
      <c r="N29" s="8"/>
      <c r="O29" s="5"/>
    </row>
    <row r="30" spans="1:15" x14ac:dyDescent="0.3">
      <c r="A30" s="6"/>
      <c r="B30" s="8"/>
      <c r="C30" s="5"/>
      <c r="E30" s="6"/>
      <c r="F30" s="8"/>
      <c r="G30" s="5"/>
      <c r="I30" s="6"/>
      <c r="J30" s="8"/>
      <c r="K30" s="5"/>
      <c r="M30" s="6"/>
      <c r="N30" s="8"/>
      <c r="O30" s="5"/>
    </row>
    <row r="31" spans="1:15" x14ac:dyDescent="0.3">
      <c r="A31" s="6"/>
      <c r="B31" s="8"/>
      <c r="C31" s="5"/>
      <c r="E31" s="6"/>
      <c r="F31" s="8"/>
      <c r="G31" s="5"/>
      <c r="I31" s="6"/>
      <c r="J31" s="8"/>
      <c r="K31" s="5"/>
      <c r="M31" s="6"/>
      <c r="N31" s="8"/>
      <c r="O31" s="5"/>
    </row>
    <row r="32" spans="1:15" x14ac:dyDescent="0.3">
      <c r="A32" s="6"/>
      <c r="B32" s="8"/>
      <c r="C32" s="5"/>
      <c r="E32" s="6"/>
      <c r="F32" s="8"/>
      <c r="G32" s="5"/>
      <c r="I32" s="6"/>
      <c r="J32" s="8"/>
      <c r="K32" s="5"/>
      <c r="M32" s="6"/>
      <c r="N32" s="8"/>
      <c r="O32" s="5"/>
    </row>
    <row r="33" spans="1:15" x14ac:dyDescent="0.3">
      <c r="A33" s="6"/>
      <c r="B33" s="8"/>
      <c r="C33" s="5"/>
      <c r="E33" s="6"/>
      <c r="F33" s="8"/>
      <c r="G33" s="5"/>
      <c r="I33" s="6"/>
      <c r="J33" s="8"/>
      <c r="K33" s="5"/>
      <c r="M33" s="6"/>
      <c r="N33" s="8"/>
      <c r="O33" s="5"/>
    </row>
    <row r="34" spans="1:15" x14ac:dyDescent="0.3">
      <c r="A34" s="6"/>
      <c r="B34" s="8"/>
      <c r="C34" s="5"/>
      <c r="E34" s="6"/>
      <c r="F34" s="8"/>
      <c r="G34" s="5"/>
      <c r="I34" s="6"/>
      <c r="J34" s="8"/>
      <c r="K34" s="5"/>
      <c r="M34" s="6"/>
      <c r="N34" s="8"/>
      <c r="O34" s="5"/>
    </row>
    <row r="35" spans="1:15" x14ac:dyDescent="0.3">
      <c r="A35" s="6"/>
      <c r="B35" s="8"/>
      <c r="C35" s="5"/>
      <c r="E35" s="6"/>
      <c r="F35" s="8"/>
      <c r="G35" s="5"/>
      <c r="I35" s="6"/>
      <c r="J35" s="8"/>
      <c r="K35" s="5"/>
      <c r="M35" s="6"/>
      <c r="N35" s="8"/>
      <c r="O35" s="5"/>
    </row>
    <row r="36" spans="1:15" x14ac:dyDescent="0.3">
      <c r="A36" s="6"/>
      <c r="B36" s="8"/>
      <c r="C36" s="5"/>
      <c r="E36" s="6"/>
      <c r="F36" s="8"/>
      <c r="G36" s="5"/>
      <c r="I36" s="6"/>
      <c r="J36" s="8"/>
      <c r="K36" s="5"/>
      <c r="M36" s="6"/>
      <c r="N36" s="8"/>
      <c r="O36" s="5"/>
    </row>
    <row r="37" spans="1:15" x14ac:dyDescent="0.3">
      <c r="A37" s="6"/>
      <c r="B37" s="8"/>
      <c r="C37" s="5"/>
      <c r="E37" s="6"/>
      <c r="F37" s="8"/>
      <c r="G37" s="5"/>
      <c r="I37" s="6"/>
      <c r="J37" s="8"/>
      <c r="K37" s="5"/>
      <c r="M37" s="6"/>
      <c r="N37" s="8"/>
      <c r="O37" s="5"/>
    </row>
    <row r="38" spans="1:15" x14ac:dyDescent="0.3">
      <c r="A38" s="6"/>
      <c r="B38" s="8"/>
      <c r="C38" s="5"/>
      <c r="E38" s="6"/>
      <c r="F38" s="8"/>
      <c r="G38" s="5"/>
      <c r="I38" s="6"/>
      <c r="J38" s="8"/>
      <c r="K38" s="5"/>
      <c r="M38" s="6"/>
      <c r="N38" s="8"/>
      <c r="O38" s="5"/>
    </row>
    <row r="39" spans="1:15" x14ac:dyDescent="0.3">
      <c r="A39" s="6"/>
      <c r="B39" s="8"/>
      <c r="C39" s="5"/>
      <c r="E39" s="6"/>
      <c r="F39" s="8"/>
      <c r="G39" s="5"/>
      <c r="I39" s="6"/>
      <c r="J39" s="8"/>
      <c r="K39" s="5"/>
      <c r="M39" s="6"/>
      <c r="N39" s="8"/>
      <c r="O39" s="5"/>
    </row>
    <row r="40" spans="1:15" x14ac:dyDescent="0.3">
      <c r="A40" s="6"/>
      <c r="B40" s="8"/>
      <c r="C40" s="5"/>
      <c r="E40" s="6"/>
      <c r="F40" s="8"/>
      <c r="G40" s="5"/>
      <c r="I40" s="6"/>
      <c r="J40" s="8"/>
      <c r="K40" s="5"/>
      <c r="M40" s="6"/>
      <c r="N40" s="8"/>
      <c r="O40" s="5"/>
    </row>
    <row r="41" spans="1:15" x14ac:dyDescent="0.3">
      <c r="A41" s="6"/>
      <c r="B41" s="8"/>
      <c r="C41" s="5"/>
      <c r="E41" s="6"/>
      <c r="F41" s="8"/>
      <c r="G41" s="5"/>
      <c r="I41" s="6"/>
      <c r="J41" s="8"/>
      <c r="K41" s="5"/>
      <c r="M41" s="6"/>
      <c r="N41" s="8"/>
      <c r="O41" s="5"/>
    </row>
    <row r="42" spans="1:15" x14ac:dyDescent="0.3">
      <c r="A42" s="6"/>
      <c r="B42" s="8"/>
      <c r="C42" s="5"/>
      <c r="E42" s="6"/>
      <c r="F42" s="8"/>
      <c r="G42" s="5"/>
      <c r="I42" s="6"/>
      <c r="J42" s="8"/>
      <c r="K42" s="5"/>
      <c r="M42" s="6"/>
      <c r="N42" s="8"/>
      <c r="O42" s="5"/>
    </row>
    <row r="43" spans="1:15" x14ac:dyDescent="0.3">
      <c r="A43" s="6"/>
      <c r="B43" s="8"/>
      <c r="C43" s="5"/>
      <c r="E43" s="6"/>
      <c r="F43" s="8"/>
      <c r="G43" s="5"/>
      <c r="I43" s="6"/>
      <c r="J43" s="8"/>
      <c r="K43" s="5"/>
      <c r="M43" s="6"/>
      <c r="N43" s="8"/>
      <c r="O43" s="5"/>
    </row>
    <row r="44" spans="1:15" x14ac:dyDescent="0.3">
      <c r="A44" s="6"/>
      <c r="B44" s="8"/>
      <c r="C44" s="5"/>
      <c r="E44" s="6"/>
      <c r="F44" s="8"/>
      <c r="G44" s="5"/>
      <c r="I44" s="6"/>
      <c r="J44" s="8"/>
      <c r="K44" s="5"/>
      <c r="M44" s="6"/>
      <c r="N44" s="8"/>
      <c r="O44" s="5"/>
    </row>
    <row r="46" spans="1:15" ht="15" thickBot="1" x14ac:dyDescent="0.35"/>
    <row r="47" spans="1:15" ht="15" thickBot="1" x14ac:dyDescent="0.35">
      <c r="B47" s="7">
        <f>COUNTIF(B3:B44, "*")</f>
        <v>16</v>
      </c>
      <c r="F47" s="7">
        <f>COUNTIF(F3:F44, "*")</f>
        <v>7</v>
      </c>
      <c r="J47" s="7">
        <f>COUNTIF(J3:J44, "*")</f>
        <v>14</v>
      </c>
      <c r="N47" s="7">
        <f>COUNTIF(N3:N44, "*")</f>
        <v>16</v>
      </c>
    </row>
  </sheetData>
  <mergeCells count="4">
    <mergeCell ref="A1:C1"/>
    <mergeCell ref="E1:G1"/>
    <mergeCell ref="I1:K1"/>
    <mergeCell ref="M1:O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A3" sqref="A3:O26"/>
    </sheetView>
  </sheetViews>
  <sheetFormatPr defaultRowHeight="14.4" x14ac:dyDescent="0.3"/>
  <cols>
    <col min="1" max="1" width="11.21875" customWidth="1"/>
    <col min="2" max="2" width="9.77734375" customWidth="1"/>
    <col min="3" max="3" width="36.109375" customWidth="1"/>
    <col min="4" max="4" width="2.77734375" customWidth="1"/>
    <col min="5" max="5" width="11.21875" customWidth="1"/>
    <col min="6" max="6" width="9.77734375" customWidth="1"/>
    <col min="7" max="7" width="36.109375" customWidth="1"/>
    <col min="8" max="8" width="2.77734375" customWidth="1"/>
    <col min="9" max="9" width="11.21875" customWidth="1"/>
    <col min="10" max="10" width="9.77734375" customWidth="1"/>
    <col min="11" max="11" width="36.109375" customWidth="1"/>
    <col min="12" max="12" width="2.77734375" customWidth="1"/>
    <col min="13" max="13" width="11.21875" customWidth="1"/>
    <col min="14" max="14" width="9.77734375" customWidth="1"/>
    <col min="15" max="15" width="36.109375" customWidth="1"/>
  </cols>
  <sheetData>
    <row r="1" spans="1:15" ht="18" x14ac:dyDescent="0.35">
      <c r="A1" s="43" t="s">
        <v>1</v>
      </c>
      <c r="B1" s="43"/>
      <c r="C1" s="43"/>
      <c r="E1" s="43" t="s">
        <v>3</v>
      </c>
      <c r="F1" s="43"/>
      <c r="G1" s="43"/>
      <c r="I1" s="43" t="s">
        <v>14</v>
      </c>
      <c r="J1" s="43"/>
      <c r="K1" s="43"/>
      <c r="M1" s="43" t="s">
        <v>38</v>
      </c>
      <c r="N1" s="43"/>
      <c r="O1" s="43"/>
    </row>
    <row r="2" spans="1:15" x14ac:dyDescent="0.3">
      <c r="A2" s="5" t="s">
        <v>10</v>
      </c>
      <c r="B2" s="5" t="s">
        <v>13</v>
      </c>
      <c r="C2" s="5" t="s">
        <v>11</v>
      </c>
      <c r="E2" s="5" t="s">
        <v>10</v>
      </c>
      <c r="F2" s="5" t="s">
        <v>13</v>
      </c>
      <c r="G2" s="5" t="s">
        <v>11</v>
      </c>
      <c r="I2" s="5" t="s">
        <v>10</v>
      </c>
      <c r="J2" s="5" t="s">
        <v>13</v>
      </c>
      <c r="K2" s="5" t="s">
        <v>11</v>
      </c>
      <c r="M2" s="5" t="s">
        <v>10</v>
      </c>
      <c r="N2" s="5" t="s">
        <v>13</v>
      </c>
      <c r="O2" s="5" t="s">
        <v>11</v>
      </c>
    </row>
    <row r="3" spans="1:15" x14ac:dyDescent="0.3">
      <c r="A3" s="6">
        <v>43556</v>
      </c>
      <c r="B3" s="8" t="s">
        <v>125</v>
      </c>
      <c r="C3" s="5" t="s">
        <v>41</v>
      </c>
      <c r="E3" s="6">
        <v>43556</v>
      </c>
      <c r="F3" s="8" t="s">
        <v>109</v>
      </c>
      <c r="G3" s="5" t="s">
        <v>43</v>
      </c>
      <c r="I3" s="6">
        <v>43559</v>
      </c>
      <c r="J3" s="8" t="s">
        <v>64</v>
      </c>
      <c r="K3" s="5" t="s">
        <v>304</v>
      </c>
      <c r="M3" s="6">
        <v>43558</v>
      </c>
      <c r="N3" s="8" t="s">
        <v>57</v>
      </c>
      <c r="O3" s="5" t="s">
        <v>49</v>
      </c>
    </row>
    <row r="4" spans="1:15" x14ac:dyDescent="0.3">
      <c r="A4" s="6">
        <v>43556</v>
      </c>
      <c r="B4" s="8" t="s">
        <v>153</v>
      </c>
      <c r="C4" s="5" t="s">
        <v>234</v>
      </c>
      <c r="E4" s="6">
        <v>43559</v>
      </c>
      <c r="F4" s="8" t="s">
        <v>109</v>
      </c>
      <c r="G4" s="5" t="s">
        <v>43</v>
      </c>
      <c r="I4" s="6">
        <v>43559</v>
      </c>
      <c r="J4" s="8" t="s">
        <v>59</v>
      </c>
      <c r="K4" s="5" t="s">
        <v>304</v>
      </c>
      <c r="M4" s="6">
        <v>43564</v>
      </c>
      <c r="N4" s="8" t="s">
        <v>68</v>
      </c>
      <c r="O4" s="5" t="s">
        <v>49</v>
      </c>
    </row>
    <row r="5" spans="1:15" x14ac:dyDescent="0.3">
      <c r="A5" s="6">
        <v>43558</v>
      </c>
      <c r="B5" s="8" t="s">
        <v>125</v>
      </c>
      <c r="C5" s="5" t="s">
        <v>193</v>
      </c>
      <c r="E5" s="6">
        <v>43559</v>
      </c>
      <c r="F5" s="8" t="s">
        <v>92</v>
      </c>
      <c r="G5" s="5" t="s">
        <v>43</v>
      </c>
      <c r="I5" s="6">
        <v>43561</v>
      </c>
      <c r="J5" s="8" t="s">
        <v>50</v>
      </c>
      <c r="K5" s="5" t="s">
        <v>149</v>
      </c>
      <c r="M5" s="6">
        <v>43565</v>
      </c>
      <c r="N5" s="8" t="s">
        <v>73</v>
      </c>
      <c r="O5" s="5" t="s">
        <v>49</v>
      </c>
    </row>
    <row r="6" spans="1:15" x14ac:dyDescent="0.3">
      <c r="A6" s="6">
        <v>43559</v>
      </c>
      <c r="B6" s="8" t="s">
        <v>98</v>
      </c>
      <c r="C6" s="5" t="s">
        <v>305</v>
      </c>
      <c r="E6" s="6">
        <v>43561</v>
      </c>
      <c r="F6" s="8" t="s">
        <v>95</v>
      </c>
      <c r="G6" s="5" t="s">
        <v>43</v>
      </c>
      <c r="I6" s="6">
        <v>43563</v>
      </c>
      <c r="J6" s="8" t="s">
        <v>120</v>
      </c>
      <c r="K6" s="5" t="s">
        <v>119</v>
      </c>
      <c r="M6" s="6">
        <v>43565</v>
      </c>
      <c r="N6" s="8" t="s">
        <v>57</v>
      </c>
      <c r="O6" s="5" t="s">
        <v>49</v>
      </c>
    </row>
    <row r="7" spans="1:15" x14ac:dyDescent="0.3">
      <c r="A7" s="6">
        <v>43560</v>
      </c>
      <c r="B7" s="8" t="s">
        <v>102</v>
      </c>
      <c r="C7" s="5" t="s">
        <v>129</v>
      </c>
      <c r="E7" s="6">
        <v>43564</v>
      </c>
      <c r="F7" s="8" t="s">
        <v>107</v>
      </c>
      <c r="G7" s="5" t="s">
        <v>43</v>
      </c>
      <c r="I7" s="6">
        <v>43564</v>
      </c>
      <c r="J7" s="8" t="s">
        <v>101</v>
      </c>
      <c r="K7" s="5" t="s">
        <v>119</v>
      </c>
      <c r="M7" s="6">
        <v>43567</v>
      </c>
      <c r="N7" s="8" t="s">
        <v>239</v>
      </c>
      <c r="O7" s="5" t="s">
        <v>49</v>
      </c>
    </row>
    <row r="8" spans="1:15" x14ac:dyDescent="0.3">
      <c r="A8" s="6">
        <v>43560</v>
      </c>
      <c r="B8" s="8" t="s">
        <v>81</v>
      </c>
      <c r="C8" s="5" t="s">
        <v>41</v>
      </c>
      <c r="E8" s="6">
        <v>43564</v>
      </c>
      <c r="F8" s="8" t="s">
        <v>306</v>
      </c>
      <c r="G8" s="5" t="s">
        <v>43</v>
      </c>
      <c r="I8" s="6">
        <v>43564</v>
      </c>
      <c r="J8" s="8" t="s">
        <v>93</v>
      </c>
      <c r="K8" s="5" t="s">
        <v>307</v>
      </c>
      <c r="M8" s="6">
        <v>43568</v>
      </c>
      <c r="N8" s="8" t="s">
        <v>51</v>
      </c>
      <c r="O8" s="5" t="s">
        <v>49</v>
      </c>
    </row>
    <row r="9" spans="1:15" x14ac:dyDescent="0.3">
      <c r="A9" s="6">
        <v>43561</v>
      </c>
      <c r="B9" s="8" t="s">
        <v>101</v>
      </c>
      <c r="C9" s="5" t="s">
        <v>234</v>
      </c>
      <c r="E9" s="6">
        <v>43565</v>
      </c>
      <c r="F9" s="8" t="s">
        <v>110</v>
      </c>
      <c r="G9" s="5" t="s">
        <v>43</v>
      </c>
      <c r="I9" s="6">
        <v>43565</v>
      </c>
      <c r="J9" s="8" t="s">
        <v>131</v>
      </c>
      <c r="K9" s="5" t="s">
        <v>119</v>
      </c>
      <c r="M9" s="6">
        <v>43581</v>
      </c>
      <c r="N9" s="8" t="s">
        <v>122</v>
      </c>
      <c r="O9" s="5" t="s">
        <v>49</v>
      </c>
    </row>
    <row r="10" spans="1:15" x14ac:dyDescent="0.3">
      <c r="A10" s="6">
        <v>43563</v>
      </c>
      <c r="B10" s="8" t="s">
        <v>146</v>
      </c>
      <c r="C10" s="5" t="s">
        <v>308</v>
      </c>
      <c r="E10" s="6">
        <v>43568</v>
      </c>
      <c r="F10" s="8" t="s">
        <v>85</v>
      </c>
      <c r="G10" s="5" t="s">
        <v>94</v>
      </c>
      <c r="I10" s="6">
        <v>43567</v>
      </c>
      <c r="J10" s="8" t="s">
        <v>87</v>
      </c>
      <c r="K10" s="5" t="s">
        <v>149</v>
      </c>
      <c r="M10" s="6">
        <v>43585</v>
      </c>
      <c r="N10" s="8" t="s">
        <v>62</v>
      </c>
      <c r="O10" s="5" t="s">
        <v>49</v>
      </c>
    </row>
    <row r="11" spans="1:15" x14ac:dyDescent="0.3">
      <c r="A11" s="6">
        <v>43563</v>
      </c>
      <c r="B11" s="8" t="s">
        <v>102</v>
      </c>
      <c r="C11" s="5" t="s">
        <v>129</v>
      </c>
      <c r="E11" s="6">
        <v>43569</v>
      </c>
      <c r="F11" s="8" t="s">
        <v>95</v>
      </c>
      <c r="G11" s="5" t="s">
        <v>309</v>
      </c>
      <c r="I11" s="6">
        <v>43568</v>
      </c>
      <c r="J11" s="8" t="s">
        <v>53</v>
      </c>
      <c r="K11" s="5" t="s">
        <v>149</v>
      </c>
      <c r="M11" s="6"/>
      <c r="N11" s="8"/>
      <c r="O11" s="5"/>
    </row>
    <row r="12" spans="1:15" x14ac:dyDescent="0.3">
      <c r="A12" s="6">
        <v>43564</v>
      </c>
      <c r="B12" s="8" t="s">
        <v>106</v>
      </c>
      <c r="C12" s="5" t="s">
        <v>178</v>
      </c>
      <c r="E12" s="6">
        <v>43570</v>
      </c>
      <c r="F12" s="8" t="s">
        <v>162</v>
      </c>
      <c r="G12" s="5" t="s">
        <v>43</v>
      </c>
      <c r="I12" s="6">
        <v>43571</v>
      </c>
      <c r="J12" s="8" t="s">
        <v>109</v>
      </c>
      <c r="K12" s="5" t="s">
        <v>119</v>
      </c>
      <c r="M12" s="6"/>
      <c r="N12" s="8"/>
      <c r="O12" s="5"/>
    </row>
    <row r="13" spans="1:15" x14ac:dyDescent="0.3">
      <c r="A13" s="6">
        <v>43565</v>
      </c>
      <c r="B13" s="8" t="s">
        <v>113</v>
      </c>
      <c r="C13" s="5" t="s">
        <v>159</v>
      </c>
      <c r="E13" s="6">
        <v>43572</v>
      </c>
      <c r="F13" s="8" t="s">
        <v>42</v>
      </c>
      <c r="G13" s="5" t="s">
        <v>43</v>
      </c>
      <c r="I13" s="6">
        <v>43573</v>
      </c>
      <c r="J13" s="8" t="s">
        <v>158</v>
      </c>
      <c r="K13" s="5" t="s">
        <v>149</v>
      </c>
      <c r="M13" s="6"/>
      <c r="N13" s="8"/>
      <c r="O13" s="5"/>
    </row>
    <row r="14" spans="1:15" x14ac:dyDescent="0.3">
      <c r="A14" s="6">
        <v>43566</v>
      </c>
      <c r="B14" s="8" t="s">
        <v>107</v>
      </c>
      <c r="C14" s="5" t="s">
        <v>159</v>
      </c>
      <c r="E14" s="6">
        <v>43575</v>
      </c>
      <c r="F14" s="8" t="s">
        <v>92</v>
      </c>
      <c r="G14" s="5" t="s">
        <v>43</v>
      </c>
      <c r="I14" s="6">
        <v>43582</v>
      </c>
      <c r="J14" s="8" t="s">
        <v>100</v>
      </c>
      <c r="K14" s="5" t="s">
        <v>251</v>
      </c>
      <c r="M14" s="6"/>
      <c r="N14" s="8"/>
      <c r="O14" s="5"/>
    </row>
    <row r="15" spans="1:15" x14ac:dyDescent="0.3">
      <c r="A15" s="6">
        <v>43566</v>
      </c>
      <c r="B15" s="8" t="s">
        <v>156</v>
      </c>
      <c r="C15" s="5" t="s">
        <v>178</v>
      </c>
      <c r="E15" s="6">
        <v>43578</v>
      </c>
      <c r="F15" s="8" t="s">
        <v>73</v>
      </c>
      <c r="G15" s="5" t="s">
        <v>43</v>
      </c>
      <c r="I15" s="6"/>
      <c r="J15" s="8"/>
      <c r="K15" s="5"/>
      <c r="M15" s="6"/>
      <c r="N15" s="8"/>
      <c r="O15" s="5"/>
    </row>
    <row r="16" spans="1:15" x14ac:dyDescent="0.3">
      <c r="A16" s="6">
        <v>43567</v>
      </c>
      <c r="B16" s="8" t="s">
        <v>102</v>
      </c>
      <c r="C16" s="5" t="s">
        <v>129</v>
      </c>
      <c r="E16" s="6"/>
      <c r="F16" s="8"/>
      <c r="G16" s="5"/>
      <c r="I16" s="6"/>
      <c r="J16" s="8"/>
      <c r="K16" s="5"/>
      <c r="M16" s="6"/>
      <c r="N16" s="8"/>
      <c r="O16" s="5"/>
    </row>
    <row r="17" spans="1:15" x14ac:dyDescent="0.3">
      <c r="A17" s="6">
        <v>43574</v>
      </c>
      <c r="B17" s="8" t="s">
        <v>120</v>
      </c>
      <c r="C17" s="5" t="s">
        <v>69</v>
      </c>
      <c r="E17" s="6"/>
      <c r="F17" s="8"/>
      <c r="G17" s="5"/>
      <c r="I17" s="6"/>
      <c r="J17" s="8"/>
      <c r="K17" s="5"/>
      <c r="M17" s="6"/>
      <c r="N17" s="8"/>
      <c r="O17" s="5"/>
    </row>
    <row r="18" spans="1:15" x14ac:dyDescent="0.3">
      <c r="A18" s="6">
        <v>43576</v>
      </c>
      <c r="B18" s="8" t="s">
        <v>87</v>
      </c>
      <c r="C18" s="5" t="s">
        <v>310</v>
      </c>
      <c r="E18" s="6"/>
      <c r="F18" s="8"/>
      <c r="G18" s="5"/>
      <c r="I18" s="6"/>
      <c r="J18" s="8"/>
      <c r="K18" s="5"/>
      <c r="M18" s="6"/>
      <c r="N18" s="8"/>
      <c r="O18" s="5"/>
    </row>
    <row r="19" spans="1:15" x14ac:dyDescent="0.3">
      <c r="A19" s="6">
        <v>43577</v>
      </c>
      <c r="B19" s="8" t="s">
        <v>40</v>
      </c>
      <c r="C19" s="5" t="s">
        <v>69</v>
      </c>
      <c r="E19" s="6"/>
      <c r="F19" s="8"/>
      <c r="G19" s="5"/>
      <c r="I19" s="6"/>
      <c r="J19" s="8"/>
      <c r="K19" s="5"/>
      <c r="M19" s="6"/>
      <c r="N19" s="8"/>
      <c r="O19" s="5"/>
    </row>
    <row r="20" spans="1:15" x14ac:dyDescent="0.3">
      <c r="A20" s="6">
        <v>43577</v>
      </c>
      <c r="B20" s="8" t="s">
        <v>142</v>
      </c>
      <c r="C20" s="5" t="s">
        <v>193</v>
      </c>
      <c r="E20" s="6"/>
      <c r="F20" s="8"/>
      <c r="G20" s="5"/>
      <c r="I20" s="6"/>
      <c r="J20" s="8"/>
      <c r="K20" s="5"/>
      <c r="M20" s="6"/>
      <c r="N20" s="8"/>
      <c r="O20" s="5"/>
    </row>
    <row r="21" spans="1:15" x14ac:dyDescent="0.3">
      <c r="A21" s="6">
        <v>43580</v>
      </c>
      <c r="B21" s="8" t="s">
        <v>137</v>
      </c>
      <c r="C21" s="5" t="s">
        <v>193</v>
      </c>
      <c r="E21" s="6"/>
      <c r="F21" s="8"/>
      <c r="G21" s="5"/>
      <c r="I21" s="6"/>
      <c r="J21" s="8"/>
      <c r="K21" s="5"/>
      <c r="M21" s="6"/>
      <c r="N21" s="8"/>
      <c r="O21" s="5"/>
    </row>
    <row r="22" spans="1:15" x14ac:dyDescent="0.3">
      <c r="A22" s="6">
        <v>43581</v>
      </c>
      <c r="B22" s="8" t="s">
        <v>91</v>
      </c>
      <c r="C22" s="5" t="s">
        <v>311</v>
      </c>
      <c r="E22" s="6"/>
      <c r="F22" s="8"/>
      <c r="G22" s="5"/>
      <c r="I22" s="6"/>
      <c r="J22" s="8"/>
      <c r="K22" s="5"/>
      <c r="M22" s="6"/>
      <c r="N22" s="8"/>
      <c r="O22" s="5"/>
    </row>
    <row r="23" spans="1:15" x14ac:dyDescent="0.3">
      <c r="A23" s="6">
        <v>43584</v>
      </c>
      <c r="B23" s="8" t="s">
        <v>120</v>
      </c>
      <c r="C23" s="5" t="s">
        <v>159</v>
      </c>
      <c r="E23" s="6"/>
      <c r="F23" s="8"/>
      <c r="G23" s="5"/>
      <c r="I23" s="6"/>
      <c r="J23" s="8"/>
      <c r="K23" s="5"/>
      <c r="M23" s="6"/>
      <c r="N23" s="8"/>
      <c r="O23" s="5"/>
    </row>
    <row r="24" spans="1:15" x14ac:dyDescent="0.3">
      <c r="A24" s="6">
        <v>43584</v>
      </c>
      <c r="B24" s="8" t="s">
        <v>137</v>
      </c>
      <c r="C24" s="5" t="s">
        <v>45</v>
      </c>
      <c r="E24" s="6"/>
      <c r="F24" s="8"/>
      <c r="G24" s="5"/>
      <c r="I24" s="6"/>
      <c r="J24" s="8"/>
      <c r="K24" s="5"/>
      <c r="M24" s="6"/>
      <c r="N24" s="8"/>
      <c r="O24" s="5"/>
    </row>
    <row r="25" spans="1:15" x14ac:dyDescent="0.3">
      <c r="A25" s="6">
        <v>43584</v>
      </c>
      <c r="B25" s="8" t="s">
        <v>110</v>
      </c>
      <c r="C25" s="5" t="s">
        <v>69</v>
      </c>
      <c r="E25" s="6"/>
      <c r="F25" s="8"/>
      <c r="G25" s="5"/>
      <c r="I25" s="6"/>
      <c r="J25" s="8"/>
      <c r="K25" s="5"/>
      <c r="M25" s="6"/>
      <c r="N25" s="8"/>
      <c r="O25" s="5"/>
    </row>
    <row r="26" spans="1:15" x14ac:dyDescent="0.3">
      <c r="A26" s="6">
        <v>43585</v>
      </c>
      <c r="B26" s="8" t="s">
        <v>97</v>
      </c>
      <c r="C26" s="5" t="s">
        <v>193</v>
      </c>
      <c r="E26" s="6"/>
      <c r="F26" s="8"/>
      <c r="G26" s="5"/>
      <c r="I26" s="6"/>
      <c r="J26" s="8"/>
      <c r="K26" s="5"/>
      <c r="M26" s="6"/>
      <c r="N26" s="8"/>
      <c r="O26" s="5"/>
    </row>
    <row r="27" spans="1:15" x14ac:dyDescent="0.3">
      <c r="A27" s="6"/>
      <c r="B27" s="8"/>
      <c r="C27" s="5"/>
      <c r="E27" s="6"/>
      <c r="F27" s="8"/>
      <c r="G27" s="5"/>
      <c r="I27" s="6"/>
      <c r="J27" s="8"/>
      <c r="K27" s="5"/>
      <c r="M27" s="6"/>
      <c r="N27" s="8"/>
      <c r="O27" s="5"/>
    </row>
    <row r="28" spans="1:15" x14ac:dyDescent="0.3">
      <c r="A28" s="6"/>
      <c r="B28" s="8"/>
      <c r="C28" s="5"/>
      <c r="E28" s="6"/>
      <c r="F28" s="8"/>
      <c r="G28" s="5"/>
      <c r="I28" s="6"/>
      <c r="J28" s="8"/>
      <c r="K28" s="5"/>
      <c r="M28" s="6"/>
      <c r="N28" s="8"/>
      <c r="O28" s="5"/>
    </row>
    <row r="29" spans="1:15" x14ac:dyDescent="0.3">
      <c r="A29" s="6"/>
      <c r="B29" s="8"/>
      <c r="C29" s="5"/>
      <c r="E29" s="6"/>
      <c r="F29" s="8"/>
      <c r="G29" s="5"/>
      <c r="I29" s="6"/>
      <c r="J29" s="8"/>
      <c r="K29" s="5"/>
      <c r="M29" s="6"/>
      <c r="N29" s="8"/>
      <c r="O29" s="5"/>
    </row>
    <row r="30" spans="1:15" x14ac:dyDescent="0.3">
      <c r="A30" s="6"/>
      <c r="B30" s="8"/>
      <c r="C30" s="5"/>
      <c r="E30" s="6"/>
      <c r="F30" s="8"/>
      <c r="G30" s="5"/>
      <c r="I30" s="6"/>
      <c r="J30" s="8"/>
      <c r="K30" s="5"/>
      <c r="M30" s="6"/>
      <c r="N30" s="8"/>
      <c r="O30" s="5"/>
    </row>
    <row r="31" spans="1:15" x14ac:dyDescent="0.3">
      <c r="A31" s="6"/>
      <c r="B31" s="8"/>
      <c r="C31" s="5"/>
      <c r="E31" s="6"/>
      <c r="F31" s="8"/>
      <c r="G31" s="5"/>
      <c r="I31" s="6"/>
      <c r="J31" s="8"/>
      <c r="K31" s="5"/>
      <c r="M31" s="6"/>
      <c r="N31" s="8"/>
      <c r="O31" s="5"/>
    </row>
    <row r="32" spans="1:15" x14ac:dyDescent="0.3">
      <c r="A32" s="6"/>
      <c r="B32" s="8"/>
      <c r="C32" s="5"/>
      <c r="E32" s="6"/>
      <c r="F32" s="8"/>
      <c r="G32" s="5"/>
      <c r="I32" s="6"/>
      <c r="J32" s="8"/>
      <c r="K32" s="5"/>
      <c r="M32" s="6"/>
      <c r="N32" s="8"/>
      <c r="O32" s="5"/>
    </row>
    <row r="33" spans="1:15" x14ac:dyDescent="0.3">
      <c r="A33" s="6"/>
      <c r="B33" s="8"/>
      <c r="C33" s="5"/>
      <c r="E33" s="6"/>
      <c r="F33" s="8"/>
      <c r="G33" s="5"/>
      <c r="I33" s="6"/>
      <c r="J33" s="8"/>
      <c r="K33" s="5"/>
      <c r="M33" s="6"/>
      <c r="N33" s="8"/>
      <c r="O33" s="5"/>
    </row>
    <row r="34" spans="1:15" x14ac:dyDescent="0.3">
      <c r="A34" s="6"/>
      <c r="B34" s="8"/>
      <c r="C34" s="5"/>
      <c r="E34" s="6"/>
      <c r="F34" s="8"/>
      <c r="G34" s="5"/>
      <c r="I34" s="6"/>
      <c r="J34" s="8"/>
      <c r="K34" s="5"/>
      <c r="M34" s="6"/>
      <c r="N34" s="8"/>
      <c r="O34" s="5"/>
    </row>
    <row r="35" spans="1:15" x14ac:dyDescent="0.3">
      <c r="A35" s="6"/>
      <c r="B35" s="8"/>
      <c r="C35" s="5"/>
      <c r="E35" s="6"/>
      <c r="F35" s="8"/>
      <c r="G35" s="5"/>
      <c r="I35" s="6"/>
      <c r="J35" s="8"/>
      <c r="K35" s="5"/>
      <c r="M35" s="6"/>
      <c r="N35" s="8"/>
      <c r="O35" s="5"/>
    </row>
    <row r="36" spans="1:15" x14ac:dyDescent="0.3">
      <c r="A36" s="6"/>
      <c r="B36" s="8"/>
      <c r="C36" s="5"/>
      <c r="E36" s="6"/>
      <c r="F36" s="8"/>
      <c r="G36" s="5"/>
      <c r="I36" s="6"/>
      <c r="J36" s="8"/>
      <c r="K36" s="5"/>
      <c r="M36" s="6"/>
      <c r="N36" s="8"/>
      <c r="O36" s="5"/>
    </row>
    <row r="37" spans="1:15" x14ac:dyDescent="0.3">
      <c r="A37" s="6"/>
      <c r="B37" s="8"/>
      <c r="C37" s="5"/>
      <c r="E37" s="6"/>
      <c r="F37" s="8"/>
      <c r="G37" s="5"/>
      <c r="I37" s="6"/>
      <c r="J37" s="8"/>
      <c r="K37" s="5"/>
      <c r="M37" s="6"/>
      <c r="N37" s="8"/>
      <c r="O37" s="5"/>
    </row>
    <row r="38" spans="1:15" x14ac:dyDescent="0.3">
      <c r="A38" s="6"/>
      <c r="B38" s="8"/>
      <c r="C38" s="5"/>
      <c r="E38" s="6"/>
      <c r="F38" s="8"/>
      <c r="G38" s="5"/>
      <c r="I38" s="6"/>
      <c r="J38" s="8"/>
      <c r="K38" s="5"/>
      <c r="M38" s="6"/>
      <c r="N38" s="8"/>
      <c r="O38" s="5"/>
    </row>
    <row r="39" spans="1:15" x14ac:dyDescent="0.3">
      <c r="A39" s="6"/>
      <c r="B39" s="8"/>
      <c r="C39" s="5"/>
      <c r="E39" s="6"/>
      <c r="F39" s="8"/>
      <c r="G39" s="5"/>
      <c r="I39" s="6"/>
      <c r="J39" s="8"/>
      <c r="K39" s="5"/>
      <c r="M39" s="6"/>
      <c r="N39" s="8"/>
      <c r="O39" s="5"/>
    </row>
    <row r="40" spans="1:15" x14ac:dyDescent="0.3">
      <c r="A40" s="6"/>
      <c r="B40" s="8"/>
      <c r="C40" s="5"/>
      <c r="E40" s="6"/>
      <c r="F40" s="8"/>
      <c r="G40" s="5"/>
      <c r="I40" s="6"/>
      <c r="J40" s="8"/>
      <c r="K40" s="5"/>
      <c r="M40" s="6"/>
      <c r="N40" s="8"/>
      <c r="O40" s="5"/>
    </row>
    <row r="41" spans="1:15" x14ac:dyDescent="0.3">
      <c r="A41" s="6"/>
      <c r="B41" s="8"/>
      <c r="C41" s="5"/>
      <c r="E41" s="6"/>
      <c r="F41" s="8"/>
      <c r="G41" s="5"/>
      <c r="I41" s="6"/>
      <c r="J41" s="8"/>
      <c r="K41" s="5"/>
      <c r="M41" s="6"/>
      <c r="N41" s="8"/>
      <c r="O41" s="5"/>
    </row>
    <row r="42" spans="1:15" x14ac:dyDescent="0.3">
      <c r="A42" s="6"/>
      <c r="B42" s="8"/>
      <c r="C42" s="5"/>
      <c r="E42" s="6"/>
      <c r="F42" s="8"/>
      <c r="G42" s="5"/>
      <c r="I42" s="6"/>
      <c r="J42" s="8"/>
      <c r="K42" s="5"/>
      <c r="M42" s="6"/>
      <c r="N42" s="8"/>
      <c r="O42" s="5"/>
    </row>
    <row r="43" spans="1:15" x14ac:dyDescent="0.3">
      <c r="A43" s="6"/>
      <c r="B43" s="8"/>
      <c r="C43" s="5"/>
      <c r="E43" s="6"/>
      <c r="F43" s="8"/>
      <c r="G43" s="5"/>
      <c r="I43" s="6"/>
      <c r="J43" s="8"/>
      <c r="K43" s="5"/>
      <c r="M43" s="6"/>
      <c r="N43" s="8"/>
      <c r="O43" s="5"/>
    </row>
    <row r="44" spans="1:15" x14ac:dyDescent="0.3">
      <c r="A44" s="6"/>
      <c r="B44" s="8"/>
      <c r="C44" s="5"/>
      <c r="E44" s="6"/>
      <c r="F44" s="8"/>
      <c r="G44" s="5"/>
      <c r="I44" s="6"/>
      <c r="J44" s="8"/>
      <c r="K44" s="5"/>
      <c r="M44" s="6"/>
      <c r="N44" s="8"/>
      <c r="O44" s="5"/>
    </row>
    <row r="46" spans="1:15" ht="15" thickBot="1" x14ac:dyDescent="0.35"/>
    <row r="47" spans="1:15" ht="15" thickBot="1" x14ac:dyDescent="0.35">
      <c r="B47" s="7">
        <f>COUNTIF(B3:B44, "*")</f>
        <v>24</v>
      </c>
      <c r="F47" s="7">
        <f>COUNTIF(F3:F44, "*")</f>
        <v>13</v>
      </c>
      <c r="J47" s="7">
        <f>COUNTIF(J3:J44, "*")</f>
        <v>12</v>
      </c>
      <c r="N47" s="7">
        <f>COUNTIF(N3:N44, "*")</f>
        <v>8</v>
      </c>
    </row>
  </sheetData>
  <mergeCells count="4">
    <mergeCell ref="A1:C1"/>
    <mergeCell ref="E1:G1"/>
    <mergeCell ref="I1:K1"/>
    <mergeCell ref="M1:O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D1" workbookViewId="0">
      <selection activeCell="C33" sqref="C33"/>
    </sheetView>
  </sheetViews>
  <sheetFormatPr defaultRowHeight="14.4" x14ac:dyDescent="0.3"/>
  <cols>
    <col min="1" max="1" width="11.21875" customWidth="1"/>
    <col min="2" max="2" width="9.77734375" customWidth="1"/>
    <col min="3" max="3" width="36.109375" customWidth="1"/>
    <col min="4" max="4" width="2.77734375" customWidth="1"/>
    <col min="5" max="5" width="11.21875" customWidth="1"/>
    <col min="6" max="6" width="9.77734375" customWidth="1"/>
    <col min="7" max="7" width="36.109375" customWidth="1"/>
    <col min="8" max="8" width="2.77734375" customWidth="1"/>
    <col min="9" max="9" width="11.21875" customWidth="1"/>
    <col min="10" max="10" width="9.77734375" customWidth="1"/>
    <col min="11" max="11" width="36.109375" customWidth="1"/>
    <col min="12" max="12" width="2.77734375" customWidth="1"/>
    <col min="13" max="13" width="11.21875" customWidth="1"/>
    <col min="14" max="14" width="9.77734375" customWidth="1"/>
    <col min="15" max="15" width="36.109375" customWidth="1"/>
  </cols>
  <sheetData>
    <row r="1" spans="1:15" ht="18" x14ac:dyDescent="0.35">
      <c r="A1" s="43" t="s">
        <v>1</v>
      </c>
      <c r="B1" s="43"/>
      <c r="C1" s="43"/>
      <c r="E1" s="43" t="s">
        <v>3</v>
      </c>
      <c r="F1" s="43"/>
      <c r="G1" s="43"/>
      <c r="I1" s="43" t="s">
        <v>14</v>
      </c>
      <c r="J1" s="43"/>
      <c r="K1" s="43"/>
      <c r="M1" s="43" t="s">
        <v>38</v>
      </c>
      <c r="N1" s="43"/>
      <c r="O1" s="43"/>
    </row>
    <row r="2" spans="1:15" x14ac:dyDescent="0.3">
      <c r="A2" s="5" t="s">
        <v>10</v>
      </c>
      <c r="B2" s="5" t="s">
        <v>13</v>
      </c>
      <c r="C2" s="5" t="s">
        <v>11</v>
      </c>
      <c r="E2" s="5" t="s">
        <v>10</v>
      </c>
      <c r="F2" s="5" t="s">
        <v>13</v>
      </c>
      <c r="G2" s="5" t="s">
        <v>11</v>
      </c>
      <c r="I2" s="5" t="s">
        <v>10</v>
      </c>
      <c r="J2" s="5" t="s">
        <v>13</v>
      </c>
      <c r="K2" s="5" t="s">
        <v>11</v>
      </c>
      <c r="M2" s="5" t="s">
        <v>10</v>
      </c>
      <c r="N2" s="5" t="s">
        <v>13</v>
      </c>
      <c r="O2" s="5" t="s">
        <v>11</v>
      </c>
    </row>
    <row r="3" spans="1:15" x14ac:dyDescent="0.3">
      <c r="A3" s="6"/>
      <c r="B3" s="8"/>
      <c r="C3" s="5"/>
      <c r="E3" s="6"/>
      <c r="F3" s="8"/>
      <c r="G3" s="5"/>
      <c r="I3" s="6"/>
      <c r="J3" s="8"/>
      <c r="K3" s="5"/>
      <c r="M3" s="6"/>
      <c r="N3" s="8"/>
      <c r="O3" s="5"/>
    </row>
    <row r="4" spans="1:15" x14ac:dyDescent="0.3">
      <c r="A4" s="6"/>
      <c r="B4" s="8"/>
      <c r="C4" s="5"/>
      <c r="E4" s="6"/>
      <c r="F4" s="8"/>
      <c r="G4" s="5"/>
      <c r="I4" s="6"/>
      <c r="J4" s="8"/>
      <c r="K4" s="5"/>
      <c r="M4" s="6"/>
      <c r="N4" s="8"/>
      <c r="O4" s="5"/>
    </row>
    <row r="5" spans="1:15" x14ac:dyDescent="0.3">
      <c r="A5" s="6"/>
      <c r="B5" s="8"/>
      <c r="C5" s="5"/>
      <c r="E5" s="6"/>
      <c r="F5" s="8"/>
      <c r="G5" s="5"/>
      <c r="I5" s="6"/>
      <c r="J5" s="8"/>
      <c r="K5" s="5"/>
      <c r="M5" s="6"/>
      <c r="N5" s="8"/>
      <c r="O5" s="5"/>
    </row>
    <row r="6" spans="1:15" x14ac:dyDescent="0.3">
      <c r="A6" s="6"/>
      <c r="B6" s="8"/>
      <c r="C6" s="5"/>
      <c r="E6" s="6"/>
      <c r="F6" s="8"/>
      <c r="G6" s="5"/>
      <c r="I6" s="6"/>
      <c r="J6" s="8"/>
      <c r="K6" s="5"/>
      <c r="M6" s="6"/>
      <c r="N6" s="8"/>
      <c r="O6" s="5"/>
    </row>
    <row r="7" spans="1:15" x14ac:dyDescent="0.3">
      <c r="A7" s="6"/>
      <c r="B7" s="8"/>
      <c r="C7" s="5"/>
      <c r="E7" s="6"/>
      <c r="F7" s="8"/>
      <c r="G7" s="5"/>
      <c r="I7" s="6"/>
      <c r="J7" s="8"/>
      <c r="K7" s="5"/>
      <c r="M7" s="6"/>
      <c r="N7" s="8"/>
      <c r="O7" s="5"/>
    </row>
    <row r="8" spans="1:15" x14ac:dyDescent="0.3">
      <c r="A8" s="6"/>
      <c r="B8" s="8"/>
      <c r="C8" s="5"/>
      <c r="E8" s="6"/>
      <c r="F8" s="8"/>
      <c r="G8" s="5"/>
      <c r="I8" s="6"/>
      <c r="J8" s="8"/>
      <c r="K8" s="5"/>
      <c r="M8" s="6"/>
      <c r="N8" s="8"/>
      <c r="O8" s="5"/>
    </row>
    <row r="9" spans="1:15" x14ac:dyDescent="0.3">
      <c r="A9" s="6"/>
      <c r="B9" s="8"/>
      <c r="C9" s="5"/>
      <c r="E9" s="6"/>
      <c r="F9" s="8"/>
      <c r="G9" s="5"/>
      <c r="I9" s="6"/>
      <c r="J9" s="8"/>
      <c r="K9" s="5"/>
      <c r="M9" s="6"/>
      <c r="N9" s="8"/>
      <c r="O9" s="5"/>
    </row>
    <row r="10" spans="1:15" x14ac:dyDescent="0.3">
      <c r="A10" s="6"/>
      <c r="B10" s="8"/>
      <c r="C10" s="5"/>
      <c r="E10" s="6"/>
      <c r="F10" s="8"/>
      <c r="G10" s="5"/>
      <c r="I10" s="6"/>
      <c r="J10" s="8"/>
      <c r="K10" s="5"/>
      <c r="M10" s="6"/>
      <c r="N10" s="8"/>
      <c r="O10" s="5"/>
    </row>
    <row r="11" spans="1:15" x14ac:dyDescent="0.3">
      <c r="A11" s="6"/>
      <c r="B11" s="8"/>
      <c r="C11" s="5"/>
      <c r="E11" s="6"/>
      <c r="F11" s="8"/>
      <c r="G11" s="5"/>
      <c r="I11" s="6"/>
      <c r="J11" s="8"/>
      <c r="K11" s="5"/>
      <c r="M11" s="6"/>
      <c r="N11" s="8"/>
      <c r="O11" s="5"/>
    </row>
    <row r="12" spans="1:15" x14ac:dyDescent="0.3">
      <c r="A12" s="6"/>
      <c r="B12" s="8"/>
      <c r="C12" s="5"/>
      <c r="E12" s="6"/>
      <c r="F12" s="8"/>
      <c r="G12" s="5"/>
      <c r="I12" s="6"/>
      <c r="J12" s="8"/>
      <c r="K12" s="5"/>
      <c r="M12" s="6"/>
      <c r="N12" s="8"/>
      <c r="O12" s="5"/>
    </row>
    <row r="13" spans="1:15" x14ac:dyDescent="0.3">
      <c r="A13" s="6"/>
      <c r="B13" s="8"/>
      <c r="C13" s="5"/>
      <c r="E13" s="6"/>
      <c r="F13" s="8"/>
      <c r="G13" s="5"/>
      <c r="I13" s="6"/>
      <c r="J13" s="8"/>
      <c r="K13" s="5"/>
      <c r="M13" s="6"/>
      <c r="N13" s="8"/>
      <c r="O13" s="5"/>
    </row>
    <row r="14" spans="1:15" x14ac:dyDescent="0.3">
      <c r="A14" s="6"/>
      <c r="B14" s="8"/>
      <c r="C14" s="5"/>
      <c r="E14" s="6"/>
      <c r="F14" s="8"/>
      <c r="G14" s="5"/>
      <c r="I14" s="6"/>
      <c r="J14" s="8"/>
      <c r="K14" s="5"/>
      <c r="M14" s="6"/>
      <c r="N14" s="8"/>
      <c r="O14" s="5"/>
    </row>
    <row r="15" spans="1:15" x14ac:dyDescent="0.3">
      <c r="A15" s="6"/>
      <c r="B15" s="8"/>
      <c r="C15" s="5"/>
      <c r="E15" s="6"/>
      <c r="F15" s="8"/>
      <c r="G15" s="5"/>
      <c r="I15" s="6"/>
      <c r="J15" s="8"/>
      <c r="K15" s="5"/>
      <c r="M15" s="6"/>
      <c r="N15" s="8"/>
      <c r="O15" s="5"/>
    </row>
    <row r="16" spans="1:15" x14ac:dyDescent="0.3">
      <c r="A16" s="6"/>
      <c r="B16" s="8"/>
      <c r="C16" s="5"/>
      <c r="E16" s="6"/>
      <c r="F16" s="8"/>
      <c r="G16" s="5"/>
      <c r="I16" s="6"/>
      <c r="J16" s="8"/>
      <c r="K16" s="5"/>
      <c r="M16" s="6"/>
      <c r="N16" s="8"/>
      <c r="O16" s="5"/>
    </row>
    <row r="17" spans="1:15" x14ac:dyDescent="0.3">
      <c r="A17" s="6"/>
      <c r="B17" s="8"/>
      <c r="C17" s="5"/>
      <c r="E17" s="6"/>
      <c r="F17" s="8"/>
      <c r="G17" s="5"/>
      <c r="I17" s="6"/>
      <c r="J17" s="8"/>
      <c r="K17" s="5"/>
      <c r="M17" s="6"/>
      <c r="N17" s="8"/>
      <c r="O17" s="5"/>
    </row>
    <row r="18" spans="1:15" x14ac:dyDescent="0.3">
      <c r="A18" s="6"/>
      <c r="B18" s="8"/>
      <c r="C18" s="5"/>
      <c r="E18" s="6"/>
      <c r="F18" s="8"/>
      <c r="G18" s="5"/>
      <c r="I18" s="6"/>
      <c r="J18" s="8"/>
      <c r="K18" s="5"/>
      <c r="M18" s="6"/>
      <c r="N18" s="8"/>
      <c r="O18" s="5"/>
    </row>
    <row r="19" spans="1:15" x14ac:dyDescent="0.3">
      <c r="A19" s="6"/>
      <c r="B19" s="8"/>
      <c r="C19" s="5"/>
      <c r="E19" s="6"/>
      <c r="F19" s="8"/>
      <c r="G19" s="5"/>
      <c r="I19" s="6"/>
      <c r="J19" s="8"/>
      <c r="K19" s="5"/>
      <c r="M19" s="6"/>
      <c r="N19" s="8"/>
      <c r="O19" s="5"/>
    </row>
    <row r="20" spans="1:15" x14ac:dyDescent="0.3">
      <c r="A20" s="6"/>
      <c r="B20" s="8"/>
      <c r="C20" s="5"/>
      <c r="E20" s="6"/>
      <c r="F20" s="8"/>
      <c r="G20" s="5"/>
      <c r="I20" s="6"/>
      <c r="J20" s="8"/>
      <c r="K20" s="5"/>
      <c r="M20" s="6"/>
      <c r="N20" s="8"/>
      <c r="O20" s="5"/>
    </row>
    <row r="21" spans="1:15" x14ac:dyDescent="0.3">
      <c r="A21" s="6"/>
      <c r="B21" s="8"/>
      <c r="C21" s="5"/>
      <c r="E21" s="6"/>
      <c r="F21" s="8"/>
      <c r="G21" s="5"/>
      <c r="I21" s="6"/>
      <c r="J21" s="8"/>
      <c r="K21" s="5"/>
      <c r="M21" s="6"/>
      <c r="N21" s="8"/>
      <c r="O21" s="5"/>
    </row>
    <row r="22" spans="1:15" x14ac:dyDescent="0.3">
      <c r="A22" s="6"/>
      <c r="B22" s="8"/>
      <c r="C22" s="5"/>
      <c r="E22" s="6"/>
      <c r="F22" s="8"/>
      <c r="G22" s="5"/>
      <c r="I22" s="6"/>
      <c r="J22" s="8"/>
      <c r="K22" s="5"/>
      <c r="M22" s="6"/>
      <c r="N22" s="8"/>
      <c r="O22" s="5"/>
    </row>
    <row r="23" spans="1:15" x14ac:dyDescent="0.3">
      <c r="A23" s="6"/>
      <c r="B23" s="8"/>
      <c r="C23" s="5"/>
      <c r="E23" s="6"/>
      <c r="F23" s="8"/>
      <c r="G23" s="5"/>
      <c r="I23" s="6"/>
      <c r="J23" s="8"/>
      <c r="K23" s="5"/>
      <c r="M23" s="6"/>
      <c r="N23" s="8"/>
      <c r="O23" s="5"/>
    </row>
    <row r="24" spans="1:15" x14ac:dyDescent="0.3">
      <c r="A24" s="6"/>
      <c r="B24" s="8"/>
      <c r="C24" s="5"/>
      <c r="E24" s="6"/>
      <c r="F24" s="8"/>
      <c r="G24" s="5"/>
      <c r="I24" s="6"/>
      <c r="J24" s="8"/>
      <c r="K24" s="5"/>
      <c r="M24" s="6"/>
      <c r="N24" s="8"/>
      <c r="O24" s="5"/>
    </row>
    <row r="25" spans="1:15" x14ac:dyDescent="0.3">
      <c r="A25" s="6"/>
      <c r="B25" s="8"/>
      <c r="C25" s="5"/>
      <c r="E25" s="6"/>
      <c r="F25" s="8"/>
      <c r="G25" s="5"/>
      <c r="I25" s="6"/>
      <c r="J25" s="8"/>
      <c r="K25" s="5"/>
      <c r="M25" s="6"/>
      <c r="N25" s="8"/>
      <c r="O25" s="5"/>
    </row>
    <row r="26" spans="1:15" x14ac:dyDescent="0.3">
      <c r="A26" s="6"/>
      <c r="B26" s="8"/>
      <c r="C26" s="5"/>
      <c r="E26" s="6"/>
      <c r="F26" s="8"/>
      <c r="G26" s="5"/>
      <c r="I26" s="6"/>
      <c r="J26" s="8"/>
      <c r="K26" s="5"/>
      <c r="M26" s="6"/>
      <c r="N26" s="8"/>
      <c r="O26" s="5"/>
    </row>
    <row r="27" spans="1:15" x14ac:dyDescent="0.3">
      <c r="A27" s="6"/>
      <c r="B27" s="8"/>
      <c r="C27" s="5"/>
      <c r="E27" s="6"/>
      <c r="F27" s="8"/>
      <c r="G27" s="5"/>
      <c r="I27" s="6"/>
      <c r="J27" s="8"/>
      <c r="K27" s="5"/>
      <c r="M27" s="6"/>
      <c r="N27" s="8"/>
      <c r="O27" s="5"/>
    </row>
    <row r="28" spans="1:15" x14ac:dyDescent="0.3">
      <c r="A28" s="6"/>
      <c r="B28" s="8"/>
      <c r="C28" s="5"/>
      <c r="E28" s="6"/>
      <c r="F28" s="8"/>
      <c r="G28" s="5"/>
      <c r="I28" s="6"/>
      <c r="J28" s="8"/>
      <c r="K28" s="5"/>
      <c r="M28" s="6"/>
      <c r="N28" s="8"/>
      <c r="O28" s="5"/>
    </row>
    <row r="29" spans="1:15" x14ac:dyDescent="0.3">
      <c r="A29" s="6"/>
      <c r="B29" s="8"/>
      <c r="C29" s="5"/>
      <c r="E29" s="6"/>
      <c r="F29" s="8"/>
      <c r="G29" s="5"/>
      <c r="I29" s="6"/>
      <c r="J29" s="8"/>
      <c r="K29" s="5"/>
      <c r="M29" s="6"/>
      <c r="N29" s="8"/>
      <c r="O29" s="5"/>
    </row>
    <row r="30" spans="1:15" x14ac:dyDescent="0.3">
      <c r="A30" s="6"/>
      <c r="B30" s="8"/>
      <c r="C30" s="5"/>
      <c r="E30" s="6"/>
      <c r="F30" s="8"/>
      <c r="G30" s="5"/>
      <c r="I30" s="6"/>
      <c r="J30" s="8"/>
      <c r="K30" s="5"/>
      <c r="M30" s="6"/>
      <c r="N30" s="8"/>
      <c r="O30" s="5"/>
    </row>
    <row r="31" spans="1:15" x14ac:dyDescent="0.3">
      <c r="A31" s="6"/>
      <c r="B31" s="8"/>
      <c r="C31" s="5"/>
      <c r="E31" s="6"/>
      <c r="F31" s="8"/>
      <c r="G31" s="5"/>
      <c r="I31" s="6"/>
      <c r="J31" s="8"/>
      <c r="K31" s="5"/>
      <c r="M31" s="6"/>
      <c r="N31" s="8"/>
      <c r="O31" s="5"/>
    </row>
    <row r="32" spans="1:15" x14ac:dyDescent="0.3">
      <c r="A32" s="6"/>
      <c r="B32" s="8"/>
      <c r="C32" s="5"/>
      <c r="E32" s="6"/>
      <c r="F32" s="8"/>
      <c r="G32" s="5"/>
      <c r="I32" s="6"/>
      <c r="J32" s="8"/>
      <c r="K32" s="5"/>
      <c r="M32" s="6"/>
      <c r="N32" s="8"/>
      <c r="O32" s="5"/>
    </row>
    <row r="33" spans="1:15" x14ac:dyDescent="0.3">
      <c r="A33" s="6"/>
      <c r="B33" s="8"/>
      <c r="C33" s="5"/>
      <c r="E33" s="6"/>
      <c r="F33" s="8"/>
      <c r="G33" s="5"/>
      <c r="I33" s="6"/>
      <c r="J33" s="8"/>
      <c r="K33" s="5"/>
      <c r="M33" s="6"/>
      <c r="N33" s="8"/>
      <c r="O33" s="5"/>
    </row>
    <row r="34" spans="1:15" x14ac:dyDescent="0.3">
      <c r="A34" s="6"/>
      <c r="B34" s="8"/>
      <c r="C34" s="5"/>
      <c r="E34" s="6"/>
      <c r="F34" s="8"/>
      <c r="G34" s="5"/>
      <c r="I34" s="6"/>
      <c r="J34" s="8"/>
      <c r="K34" s="5"/>
      <c r="M34" s="6"/>
      <c r="N34" s="8"/>
      <c r="O34" s="5"/>
    </row>
    <row r="35" spans="1:15" x14ac:dyDescent="0.3">
      <c r="A35" s="6"/>
      <c r="B35" s="8"/>
      <c r="C35" s="5"/>
      <c r="E35" s="6"/>
      <c r="F35" s="8"/>
      <c r="G35" s="5"/>
      <c r="I35" s="6"/>
      <c r="J35" s="8"/>
      <c r="K35" s="5"/>
      <c r="M35" s="6"/>
      <c r="N35" s="8"/>
      <c r="O35" s="5"/>
    </row>
    <row r="36" spans="1:15" x14ac:dyDescent="0.3">
      <c r="A36" s="6"/>
      <c r="B36" s="8"/>
      <c r="C36" s="5"/>
      <c r="E36" s="6"/>
      <c r="F36" s="8"/>
      <c r="G36" s="5"/>
      <c r="I36" s="6"/>
      <c r="J36" s="8"/>
      <c r="K36" s="5"/>
      <c r="M36" s="6"/>
      <c r="N36" s="8"/>
      <c r="O36" s="5"/>
    </row>
    <row r="37" spans="1:15" x14ac:dyDescent="0.3">
      <c r="A37" s="6"/>
      <c r="B37" s="8"/>
      <c r="C37" s="5"/>
      <c r="E37" s="6"/>
      <c r="F37" s="8"/>
      <c r="G37" s="5"/>
      <c r="I37" s="6"/>
      <c r="J37" s="8"/>
      <c r="K37" s="5"/>
      <c r="M37" s="6"/>
      <c r="N37" s="8"/>
      <c r="O37" s="5"/>
    </row>
    <row r="38" spans="1:15" x14ac:dyDescent="0.3">
      <c r="A38" s="6"/>
      <c r="B38" s="8"/>
      <c r="C38" s="5"/>
      <c r="E38" s="6"/>
      <c r="F38" s="8"/>
      <c r="G38" s="5"/>
      <c r="I38" s="6"/>
      <c r="J38" s="8"/>
      <c r="K38" s="5"/>
      <c r="M38" s="6"/>
      <c r="N38" s="8"/>
      <c r="O38" s="5"/>
    </row>
    <row r="39" spans="1:15" x14ac:dyDescent="0.3">
      <c r="A39" s="6"/>
      <c r="B39" s="8"/>
      <c r="C39" s="5"/>
      <c r="E39" s="6"/>
      <c r="F39" s="8"/>
      <c r="G39" s="5"/>
      <c r="I39" s="6"/>
      <c r="J39" s="8"/>
      <c r="K39" s="5"/>
      <c r="M39" s="6"/>
      <c r="N39" s="8"/>
      <c r="O39" s="5"/>
    </row>
    <row r="40" spans="1:15" x14ac:dyDescent="0.3">
      <c r="A40" s="6"/>
      <c r="B40" s="8"/>
      <c r="C40" s="5"/>
      <c r="E40" s="6"/>
      <c r="F40" s="8"/>
      <c r="G40" s="5"/>
      <c r="I40" s="6"/>
      <c r="J40" s="8"/>
      <c r="K40" s="5"/>
      <c r="M40" s="6"/>
      <c r="N40" s="8"/>
      <c r="O40" s="5"/>
    </row>
    <row r="41" spans="1:15" x14ac:dyDescent="0.3">
      <c r="A41" s="6"/>
      <c r="B41" s="8"/>
      <c r="C41" s="5"/>
      <c r="E41" s="6"/>
      <c r="F41" s="8"/>
      <c r="G41" s="5"/>
      <c r="I41" s="6"/>
      <c r="J41" s="8"/>
      <c r="K41" s="5"/>
      <c r="M41" s="6"/>
      <c r="N41" s="8"/>
      <c r="O41" s="5"/>
    </row>
    <row r="42" spans="1:15" x14ac:dyDescent="0.3">
      <c r="A42" s="6"/>
      <c r="B42" s="8"/>
      <c r="C42" s="5"/>
      <c r="E42" s="6"/>
      <c r="F42" s="8"/>
      <c r="G42" s="5"/>
      <c r="I42" s="6"/>
      <c r="J42" s="8"/>
      <c r="K42" s="5"/>
      <c r="M42" s="6"/>
      <c r="N42" s="8"/>
      <c r="O42" s="5"/>
    </row>
    <row r="43" spans="1:15" x14ac:dyDescent="0.3">
      <c r="A43" s="6"/>
      <c r="B43" s="8"/>
      <c r="C43" s="5"/>
      <c r="E43" s="6"/>
      <c r="F43" s="8"/>
      <c r="G43" s="5"/>
      <c r="I43" s="6"/>
      <c r="J43" s="8"/>
      <c r="K43" s="5"/>
      <c r="M43" s="6"/>
      <c r="N43" s="8"/>
      <c r="O43" s="5"/>
    </row>
    <row r="44" spans="1:15" x14ac:dyDescent="0.3">
      <c r="A44" s="6"/>
      <c r="B44" s="8"/>
      <c r="C44" s="5"/>
      <c r="E44" s="6"/>
      <c r="F44" s="8"/>
      <c r="G44" s="5"/>
      <c r="I44" s="6"/>
      <c r="J44" s="8"/>
      <c r="K44" s="5"/>
      <c r="M44" s="6"/>
      <c r="N44" s="8"/>
      <c r="O44" s="5"/>
    </row>
    <row r="46" spans="1:15" ht="15" thickBot="1" x14ac:dyDescent="0.35"/>
    <row r="47" spans="1:15" ht="15" thickBot="1" x14ac:dyDescent="0.35">
      <c r="B47" s="7">
        <f>COUNTIF(B3:B44, "*")</f>
        <v>0</v>
      </c>
      <c r="F47" s="7">
        <f>COUNTIF(F3:F44, "*")</f>
        <v>0</v>
      </c>
      <c r="J47" s="7">
        <f>COUNTIF(J3:J44, "*")</f>
        <v>0</v>
      </c>
      <c r="N47" s="7">
        <f>COUNTIF(N3:N44, "*")</f>
        <v>0</v>
      </c>
    </row>
  </sheetData>
  <mergeCells count="4">
    <mergeCell ref="A1:C1"/>
    <mergeCell ref="E1:G1"/>
    <mergeCell ref="I1:K1"/>
    <mergeCell ref="M1:O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C33" sqref="C33"/>
    </sheetView>
  </sheetViews>
  <sheetFormatPr defaultRowHeight="14.4" x14ac:dyDescent="0.3"/>
  <cols>
    <col min="1" max="1" width="11.21875" customWidth="1"/>
    <col min="2" max="2" width="9.77734375" customWidth="1"/>
    <col min="3" max="3" width="36.109375" customWidth="1"/>
    <col min="4" max="4" width="2.77734375" customWidth="1"/>
    <col min="5" max="5" width="11.21875" customWidth="1"/>
    <col min="6" max="6" width="9.77734375" customWidth="1"/>
    <col min="7" max="7" width="36.109375" customWidth="1"/>
    <col min="8" max="8" width="2.77734375" customWidth="1"/>
    <col min="9" max="9" width="11.21875" customWidth="1"/>
    <col min="10" max="10" width="9.77734375" customWidth="1"/>
    <col min="11" max="11" width="36.109375" customWidth="1"/>
    <col min="12" max="12" width="2.77734375" customWidth="1"/>
    <col min="13" max="13" width="11.21875" customWidth="1"/>
    <col min="14" max="14" width="9.77734375" customWidth="1"/>
    <col min="15" max="15" width="36.109375" customWidth="1"/>
  </cols>
  <sheetData>
    <row r="1" spans="1:15" ht="18" x14ac:dyDescent="0.35">
      <c r="A1" s="43" t="s">
        <v>1</v>
      </c>
      <c r="B1" s="43"/>
      <c r="C1" s="43"/>
      <c r="E1" s="43" t="s">
        <v>3</v>
      </c>
      <c r="F1" s="43"/>
      <c r="G1" s="43"/>
      <c r="I1" s="43" t="s">
        <v>14</v>
      </c>
      <c r="J1" s="43"/>
      <c r="K1" s="43"/>
      <c r="M1" s="43" t="s">
        <v>38</v>
      </c>
      <c r="N1" s="43"/>
      <c r="O1" s="43"/>
    </row>
    <row r="2" spans="1:15" x14ac:dyDescent="0.3">
      <c r="A2" s="5" t="s">
        <v>10</v>
      </c>
      <c r="B2" s="5" t="s">
        <v>13</v>
      </c>
      <c r="C2" s="5" t="s">
        <v>11</v>
      </c>
      <c r="E2" s="5" t="s">
        <v>10</v>
      </c>
      <c r="F2" s="5" t="s">
        <v>13</v>
      </c>
      <c r="G2" s="5" t="s">
        <v>11</v>
      </c>
      <c r="I2" s="5" t="s">
        <v>10</v>
      </c>
      <c r="J2" s="5" t="s">
        <v>13</v>
      </c>
      <c r="K2" s="5" t="s">
        <v>11</v>
      </c>
      <c r="M2" s="5" t="s">
        <v>10</v>
      </c>
      <c r="N2" s="5" t="s">
        <v>13</v>
      </c>
      <c r="O2" s="5" t="s">
        <v>11</v>
      </c>
    </row>
    <row r="3" spans="1:15" x14ac:dyDescent="0.3">
      <c r="A3" s="6"/>
      <c r="B3" s="8"/>
      <c r="C3" s="5"/>
      <c r="E3" s="6"/>
      <c r="F3" s="8"/>
      <c r="G3" s="5"/>
      <c r="I3" s="6"/>
      <c r="J3" s="8"/>
      <c r="K3" s="5"/>
      <c r="M3" s="6"/>
      <c r="N3" s="8"/>
      <c r="O3" s="5"/>
    </row>
    <row r="4" spans="1:15" x14ac:dyDescent="0.3">
      <c r="A4" s="6"/>
      <c r="B4" s="8"/>
      <c r="C4" s="5"/>
      <c r="E4" s="6"/>
      <c r="F4" s="8"/>
      <c r="G4" s="5"/>
      <c r="I4" s="6"/>
      <c r="J4" s="8"/>
      <c r="K4" s="5"/>
      <c r="M4" s="6"/>
      <c r="N4" s="8"/>
      <c r="O4" s="5"/>
    </row>
    <row r="5" spans="1:15" x14ac:dyDescent="0.3">
      <c r="A5" s="6"/>
      <c r="B5" s="8"/>
      <c r="C5" s="5"/>
      <c r="E5" s="6"/>
      <c r="F5" s="8"/>
      <c r="G5" s="5"/>
      <c r="I5" s="6"/>
      <c r="J5" s="8"/>
      <c r="K5" s="5"/>
      <c r="M5" s="6"/>
      <c r="N5" s="8"/>
      <c r="O5" s="5"/>
    </row>
    <row r="6" spans="1:15" x14ac:dyDescent="0.3">
      <c r="A6" s="6"/>
      <c r="B6" s="8"/>
      <c r="C6" s="5"/>
      <c r="E6" s="6"/>
      <c r="F6" s="8"/>
      <c r="G6" s="5"/>
      <c r="I6" s="6"/>
      <c r="J6" s="8"/>
      <c r="K6" s="5"/>
      <c r="M6" s="6"/>
      <c r="N6" s="8"/>
      <c r="O6" s="5"/>
    </row>
    <row r="7" spans="1:15" x14ac:dyDescent="0.3">
      <c r="A7" s="6"/>
      <c r="B7" s="8"/>
      <c r="C7" s="5"/>
      <c r="E7" s="6"/>
      <c r="F7" s="8"/>
      <c r="G7" s="5"/>
      <c r="I7" s="6"/>
      <c r="J7" s="8"/>
      <c r="K7" s="5"/>
      <c r="M7" s="6"/>
      <c r="N7" s="8"/>
      <c r="O7" s="5"/>
    </row>
    <row r="8" spans="1:15" x14ac:dyDescent="0.3">
      <c r="A8" s="6"/>
      <c r="B8" s="8"/>
      <c r="C8" s="5"/>
      <c r="E8" s="6"/>
      <c r="F8" s="8"/>
      <c r="G8" s="5"/>
      <c r="I8" s="6"/>
      <c r="J8" s="8"/>
      <c r="K8" s="5"/>
      <c r="M8" s="6"/>
      <c r="N8" s="8"/>
      <c r="O8" s="5"/>
    </row>
    <row r="9" spans="1:15" x14ac:dyDescent="0.3">
      <c r="A9" s="6"/>
      <c r="B9" s="8"/>
      <c r="C9" s="5"/>
      <c r="E9" s="6"/>
      <c r="F9" s="8"/>
      <c r="G9" s="5"/>
      <c r="I9" s="6"/>
      <c r="J9" s="8"/>
      <c r="K9" s="5"/>
      <c r="M9" s="6"/>
      <c r="N9" s="8"/>
      <c r="O9" s="5"/>
    </row>
    <row r="10" spans="1:15" x14ac:dyDescent="0.3">
      <c r="A10" s="6"/>
      <c r="B10" s="8"/>
      <c r="C10" s="5"/>
      <c r="E10" s="6"/>
      <c r="F10" s="8"/>
      <c r="G10" s="5"/>
      <c r="I10" s="6"/>
      <c r="J10" s="8"/>
      <c r="K10" s="5"/>
      <c r="M10" s="6"/>
      <c r="N10" s="8"/>
      <c r="O10" s="5"/>
    </row>
    <row r="11" spans="1:15" x14ac:dyDescent="0.3">
      <c r="A11" s="6"/>
      <c r="B11" s="8"/>
      <c r="C11" s="5"/>
      <c r="E11" s="6"/>
      <c r="F11" s="8"/>
      <c r="G11" s="5"/>
      <c r="I11" s="6"/>
      <c r="J11" s="8"/>
      <c r="K11" s="5"/>
      <c r="M11" s="6"/>
      <c r="N11" s="8"/>
      <c r="O11" s="5"/>
    </row>
    <row r="12" spans="1:15" x14ac:dyDescent="0.3">
      <c r="A12" s="6"/>
      <c r="B12" s="8"/>
      <c r="C12" s="5"/>
      <c r="E12" s="6"/>
      <c r="F12" s="8"/>
      <c r="G12" s="5"/>
      <c r="I12" s="6"/>
      <c r="J12" s="8"/>
      <c r="K12" s="5"/>
      <c r="M12" s="6"/>
      <c r="N12" s="8"/>
      <c r="O12" s="5"/>
    </row>
    <row r="13" spans="1:15" x14ac:dyDescent="0.3">
      <c r="A13" s="6"/>
      <c r="B13" s="8"/>
      <c r="C13" s="5"/>
      <c r="E13" s="6"/>
      <c r="F13" s="8"/>
      <c r="G13" s="5"/>
      <c r="I13" s="6"/>
      <c r="J13" s="8"/>
      <c r="K13" s="5"/>
      <c r="M13" s="6"/>
      <c r="N13" s="8"/>
      <c r="O13" s="5"/>
    </row>
    <row r="14" spans="1:15" x14ac:dyDescent="0.3">
      <c r="A14" s="6"/>
      <c r="B14" s="8"/>
      <c r="C14" s="5"/>
      <c r="E14" s="6"/>
      <c r="F14" s="8"/>
      <c r="G14" s="5"/>
      <c r="I14" s="6"/>
      <c r="J14" s="8"/>
      <c r="K14" s="5"/>
      <c r="M14" s="6"/>
      <c r="N14" s="8"/>
      <c r="O14" s="5"/>
    </row>
    <row r="15" spans="1:15" x14ac:dyDescent="0.3">
      <c r="A15" s="6"/>
      <c r="B15" s="8"/>
      <c r="C15" s="5"/>
      <c r="E15" s="6"/>
      <c r="F15" s="8"/>
      <c r="G15" s="5"/>
      <c r="I15" s="6"/>
      <c r="J15" s="8"/>
      <c r="K15" s="5"/>
      <c r="M15" s="6"/>
      <c r="N15" s="8"/>
      <c r="O15" s="5"/>
    </row>
    <row r="16" spans="1:15" x14ac:dyDescent="0.3">
      <c r="A16" s="6"/>
      <c r="B16" s="8"/>
      <c r="C16" s="5"/>
      <c r="E16" s="6"/>
      <c r="F16" s="8"/>
      <c r="G16" s="5"/>
      <c r="I16" s="6"/>
      <c r="J16" s="8"/>
      <c r="K16" s="5"/>
      <c r="M16" s="6"/>
      <c r="N16" s="8"/>
      <c r="O16" s="5"/>
    </row>
    <row r="17" spans="1:15" x14ac:dyDescent="0.3">
      <c r="A17" s="6"/>
      <c r="B17" s="8"/>
      <c r="C17" s="5"/>
      <c r="E17" s="6"/>
      <c r="F17" s="8"/>
      <c r="G17" s="5"/>
      <c r="I17" s="6"/>
      <c r="J17" s="8"/>
      <c r="K17" s="5"/>
      <c r="M17" s="6"/>
      <c r="N17" s="8"/>
      <c r="O17" s="5"/>
    </row>
    <row r="18" spans="1:15" x14ac:dyDescent="0.3">
      <c r="A18" s="6"/>
      <c r="B18" s="8"/>
      <c r="C18" s="5"/>
      <c r="E18" s="6"/>
      <c r="F18" s="8"/>
      <c r="G18" s="5"/>
      <c r="I18" s="6"/>
      <c r="J18" s="8"/>
      <c r="K18" s="5"/>
      <c r="M18" s="6"/>
      <c r="N18" s="8"/>
      <c r="O18" s="5"/>
    </row>
    <row r="19" spans="1:15" x14ac:dyDescent="0.3">
      <c r="A19" s="6"/>
      <c r="B19" s="8"/>
      <c r="C19" s="5"/>
      <c r="E19" s="6"/>
      <c r="F19" s="8"/>
      <c r="G19" s="5"/>
      <c r="I19" s="6"/>
      <c r="J19" s="8"/>
      <c r="K19" s="5"/>
      <c r="M19" s="6"/>
      <c r="N19" s="8"/>
      <c r="O19" s="5"/>
    </row>
    <row r="20" spans="1:15" x14ac:dyDescent="0.3">
      <c r="A20" s="6"/>
      <c r="B20" s="8"/>
      <c r="C20" s="5"/>
      <c r="E20" s="6"/>
      <c r="F20" s="8"/>
      <c r="G20" s="5"/>
      <c r="I20" s="6"/>
      <c r="J20" s="8"/>
      <c r="K20" s="5"/>
      <c r="M20" s="6"/>
      <c r="N20" s="8"/>
      <c r="O20" s="5"/>
    </row>
    <row r="21" spans="1:15" x14ac:dyDescent="0.3">
      <c r="A21" s="6"/>
      <c r="B21" s="8"/>
      <c r="C21" s="5"/>
      <c r="E21" s="6"/>
      <c r="F21" s="8"/>
      <c r="G21" s="5"/>
      <c r="I21" s="6"/>
      <c r="J21" s="8"/>
      <c r="K21" s="5"/>
      <c r="M21" s="6"/>
      <c r="N21" s="8"/>
      <c r="O21" s="5"/>
    </row>
    <row r="22" spans="1:15" x14ac:dyDescent="0.3">
      <c r="A22" s="6"/>
      <c r="B22" s="8"/>
      <c r="C22" s="5"/>
      <c r="E22" s="6"/>
      <c r="F22" s="8"/>
      <c r="G22" s="5"/>
      <c r="I22" s="6"/>
      <c r="J22" s="8"/>
      <c r="K22" s="5"/>
      <c r="M22" s="6"/>
      <c r="N22" s="8"/>
      <c r="O22" s="5"/>
    </row>
    <row r="23" spans="1:15" x14ac:dyDescent="0.3">
      <c r="A23" s="6"/>
      <c r="B23" s="8"/>
      <c r="C23" s="5"/>
      <c r="E23" s="6"/>
      <c r="F23" s="8"/>
      <c r="G23" s="5"/>
      <c r="I23" s="6"/>
      <c r="J23" s="8"/>
      <c r="K23" s="5"/>
      <c r="M23" s="6"/>
      <c r="N23" s="8"/>
      <c r="O23" s="5"/>
    </row>
    <row r="24" spans="1:15" x14ac:dyDescent="0.3">
      <c r="A24" s="6"/>
      <c r="B24" s="8"/>
      <c r="C24" s="5"/>
      <c r="E24" s="6"/>
      <c r="F24" s="8"/>
      <c r="G24" s="5"/>
      <c r="I24" s="6"/>
      <c r="J24" s="8"/>
      <c r="K24" s="5"/>
      <c r="M24" s="6"/>
      <c r="N24" s="8"/>
      <c r="O24" s="5"/>
    </row>
    <row r="25" spans="1:15" x14ac:dyDescent="0.3">
      <c r="A25" s="6"/>
      <c r="B25" s="8"/>
      <c r="C25" s="5"/>
      <c r="E25" s="6"/>
      <c r="F25" s="8"/>
      <c r="G25" s="5"/>
      <c r="I25" s="6"/>
      <c r="J25" s="8"/>
      <c r="K25" s="5"/>
      <c r="M25" s="6"/>
      <c r="N25" s="8"/>
      <c r="O25" s="5"/>
    </row>
    <row r="26" spans="1:15" x14ac:dyDescent="0.3">
      <c r="A26" s="6"/>
      <c r="B26" s="8"/>
      <c r="C26" s="5"/>
      <c r="E26" s="6"/>
      <c r="F26" s="8"/>
      <c r="G26" s="5"/>
      <c r="I26" s="6"/>
      <c r="J26" s="8"/>
      <c r="K26" s="5"/>
      <c r="M26" s="6"/>
      <c r="N26" s="8"/>
      <c r="O26" s="5"/>
    </row>
    <row r="27" spans="1:15" x14ac:dyDescent="0.3">
      <c r="A27" s="6"/>
      <c r="B27" s="8"/>
      <c r="C27" s="5"/>
      <c r="E27" s="6"/>
      <c r="F27" s="8"/>
      <c r="G27" s="5"/>
      <c r="I27" s="6"/>
      <c r="J27" s="8"/>
      <c r="K27" s="5"/>
      <c r="M27" s="6"/>
      <c r="N27" s="8"/>
      <c r="O27" s="5"/>
    </row>
    <row r="28" spans="1:15" x14ac:dyDescent="0.3">
      <c r="A28" s="6"/>
      <c r="B28" s="8"/>
      <c r="C28" s="5"/>
      <c r="E28" s="6"/>
      <c r="F28" s="8"/>
      <c r="G28" s="5"/>
      <c r="I28" s="6"/>
      <c r="J28" s="8"/>
      <c r="K28" s="5"/>
      <c r="M28" s="6"/>
      <c r="N28" s="8"/>
      <c r="O28" s="5"/>
    </row>
    <row r="29" spans="1:15" x14ac:dyDescent="0.3">
      <c r="A29" s="6"/>
      <c r="B29" s="8"/>
      <c r="C29" s="5"/>
      <c r="E29" s="6"/>
      <c r="F29" s="8"/>
      <c r="G29" s="5"/>
      <c r="I29" s="6"/>
      <c r="J29" s="8"/>
      <c r="K29" s="5"/>
      <c r="M29" s="6"/>
      <c r="N29" s="8"/>
      <c r="O29" s="5"/>
    </row>
    <row r="30" spans="1:15" x14ac:dyDescent="0.3">
      <c r="A30" s="6"/>
      <c r="B30" s="8"/>
      <c r="C30" s="5"/>
      <c r="E30" s="6"/>
      <c r="F30" s="8"/>
      <c r="G30" s="5"/>
      <c r="I30" s="6"/>
      <c r="J30" s="8"/>
      <c r="K30" s="5"/>
      <c r="M30" s="6"/>
      <c r="N30" s="8"/>
      <c r="O30" s="5"/>
    </row>
    <row r="31" spans="1:15" x14ac:dyDescent="0.3">
      <c r="A31" s="6"/>
      <c r="B31" s="8"/>
      <c r="C31" s="5"/>
      <c r="E31" s="6"/>
      <c r="F31" s="8"/>
      <c r="G31" s="5"/>
      <c r="I31" s="6"/>
      <c r="J31" s="8"/>
      <c r="K31" s="5"/>
      <c r="M31" s="6"/>
      <c r="N31" s="8"/>
      <c r="O31" s="5"/>
    </row>
    <row r="32" spans="1:15" x14ac:dyDescent="0.3">
      <c r="A32" s="6"/>
      <c r="B32" s="8"/>
      <c r="C32" s="5"/>
      <c r="E32" s="6"/>
      <c r="F32" s="8"/>
      <c r="G32" s="5"/>
      <c r="I32" s="6"/>
      <c r="J32" s="8"/>
      <c r="K32" s="5"/>
      <c r="M32" s="6"/>
      <c r="N32" s="8"/>
      <c r="O32" s="5"/>
    </row>
    <row r="33" spans="1:15" x14ac:dyDescent="0.3">
      <c r="A33" s="6"/>
      <c r="B33" s="8"/>
      <c r="C33" s="5"/>
      <c r="E33" s="6"/>
      <c r="F33" s="8"/>
      <c r="G33" s="5"/>
      <c r="I33" s="6"/>
      <c r="J33" s="8"/>
      <c r="K33" s="5"/>
      <c r="M33" s="6"/>
      <c r="N33" s="8"/>
      <c r="O33" s="5"/>
    </row>
    <row r="34" spans="1:15" x14ac:dyDescent="0.3">
      <c r="A34" s="6"/>
      <c r="B34" s="8"/>
      <c r="C34" s="5"/>
      <c r="E34" s="6"/>
      <c r="F34" s="8"/>
      <c r="G34" s="5"/>
      <c r="I34" s="6"/>
      <c r="J34" s="8"/>
      <c r="K34" s="5"/>
      <c r="M34" s="6"/>
      <c r="N34" s="8"/>
      <c r="O34" s="5"/>
    </row>
    <row r="35" spans="1:15" x14ac:dyDescent="0.3">
      <c r="A35" s="6"/>
      <c r="B35" s="8"/>
      <c r="C35" s="5"/>
      <c r="E35" s="6"/>
      <c r="F35" s="8"/>
      <c r="G35" s="5"/>
      <c r="I35" s="6"/>
      <c r="J35" s="8"/>
      <c r="K35" s="5"/>
      <c r="M35" s="6"/>
      <c r="N35" s="8"/>
      <c r="O35" s="5"/>
    </row>
    <row r="36" spans="1:15" x14ac:dyDescent="0.3">
      <c r="A36" s="6"/>
      <c r="B36" s="8"/>
      <c r="C36" s="5"/>
      <c r="E36" s="6"/>
      <c r="F36" s="8"/>
      <c r="G36" s="5"/>
      <c r="I36" s="6"/>
      <c r="J36" s="8"/>
      <c r="K36" s="5"/>
      <c r="M36" s="6"/>
      <c r="N36" s="8"/>
      <c r="O36" s="5"/>
    </row>
    <row r="37" spans="1:15" x14ac:dyDescent="0.3">
      <c r="A37" s="6"/>
      <c r="B37" s="8"/>
      <c r="C37" s="5"/>
      <c r="E37" s="6"/>
      <c r="F37" s="8"/>
      <c r="G37" s="5"/>
      <c r="I37" s="6"/>
      <c r="J37" s="8"/>
      <c r="K37" s="5"/>
      <c r="M37" s="6"/>
      <c r="N37" s="8"/>
      <c r="O37" s="5"/>
    </row>
    <row r="38" spans="1:15" x14ac:dyDescent="0.3">
      <c r="A38" s="6"/>
      <c r="B38" s="8"/>
      <c r="C38" s="5"/>
      <c r="E38" s="6"/>
      <c r="F38" s="8"/>
      <c r="G38" s="5"/>
      <c r="I38" s="6"/>
      <c r="J38" s="8"/>
      <c r="K38" s="5"/>
      <c r="M38" s="6"/>
      <c r="N38" s="8"/>
      <c r="O38" s="5"/>
    </row>
    <row r="39" spans="1:15" x14ac:dyDescent="0.3">
      <c r="A39" s="6"/>
      <c r="B39" s="8"/>
      <c r="C39" s="5"/>
      <c r="E39" s="6"/>
      <c r="F39" s="8"/>
      <c r="G39" s="5"/>
      <c r="I39" s="6"/>
      <c r="J39" s="8"/>
      <c r="K39" s="5"/>
      <c r="M39" s="6"/>
      <c r="N39" s="8"/>
      <c r="O39" s="5"/>
    </row>
    <row r="40" spans="1:15" x14ac:dyDescent="0.3">
      <c r="A40" s="6"/>
      <c r="B40" s="8"/>
      <c r="C40" s="5"/>
      <c r="E40" s="6"/>
      <c r="F40" s="8"/>
      <c r="G40" s="5"/>
      <c r="I40" s="6"/>
      <c r="J40" s="8"/>
      <c r="K40" s="5"/>
      <c r="M40" s="6"/>
      <c r="N40" s="8"/>
      <c r="O40" s="5"/>
    </row>
    <row r="41" spans="1:15" x14ac:dyDescent="0.3">
      <c r="A41" s="6"/>
      <c r="B41" s="8"/>
      <c r="C41" s="5"/>
      <c r="E41" s="6"/>
      <c r="F41" s="8"/>
      <c r="G41" s="5"/>
      <c r="I41" s="6"/>
      <c r="J41" s="8"/>
      <c r="K41" s="5"/>
      <c r="M41" s="6"/>
      <c r="N41" s="8"/>
      <c r="O41" s="5"/>
    </row>
    <row r="42" spans="1:15" x14ac:dyDescent="0.3">
      <c r="A42" s="6"/>
      <c r="B42" s="8"/>
      <c r="C42" s="5"/>
      <c r="E42" s="6"/>
      <c r="F42" s="8"/>
      <c r="G42" s="5"/>
      <c r="I42" s="6"/>
      <c r="J42" s="8"/>
      <c r="K42" s="5"/>
      <c r="M42" s="6"/>
      <c r="N42" s="8"/>
      <c r="O42" s="5"/>
    </row>
    <row r="43" spans="1:15" x14ac:dyDescent="0.3">
      <c r="A43" s="6"/>
      <c r="B43" s="8"/>
      <c r="C43" s="5"/>
      <c r="E43" s="6"/>
      <c r="F43" s="8"/>
      <c r="G43" s="5"/>
      <c r="I43" s="6"/>
      <c r="J43" s="8"/>
      <c r="K43" s="5"/>
      <c r="M43" s="6"/>
      <c r="N43" s="8"/>
      <c r="O43" s="5"/>
    </row>
    <row r="44" spans="1:15" x14ac:dyDescent="0.3">
      <c r="A44" s="6"/>
      <c r="B44" s="8"/>
      <c r="C44" s="5"/>
      <c r="E44" s="6"/>
      <c r="F44" s="8"/>
      <c r="G44" s="5"/>
      <c r="I44" s="6"/>
      <c r="J44" s="8"/>
      <c r="K44" s="5"/>
      <c r="M44" s="6"/>
      <c r="N44" s="8"/>
      <c r="O44" s="5"/>
    </row>
    <row r="46" spans="1:15" ht="15" thickBot="1" x14ac:dyDescent="0.35"/>
    <row r="47" spans="1:15" ht="15" thickBot="1" x14ac:dyDescent="0.35">
      <c r="B47" s="7">
        <f>COUNTIF(B3:B44, "*")</f>
        <v>0</v>
      </c>
      <c r="F47" s="7">
        <f>COUNTIF(F3:F44, "*")</f>
        <v>0</v>
      </c>
      <c r="J47" s="7">
        <f>COUNTIF(J3:J44, "*")</f>
        <v>0</v>
      </c>
      <c r="N47" s="7">
        <f>COUNTIF(N3:N44, "*")</f>
        <v>0</v>
      </c>
    </row>
  </sheetData>
  <mergeCells count="4">
    <mergeCell ref="A1:C1"/>
    <mergeCell ref="E1:G1"/>
    <mergeCell ref="I1:K1"/>
    <mergeCell ref="M1:O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C34" sqref="C34"/>
    </sheetView>
  </sheetViews>
  <sheetFormatPr defaultRowHeight="14.4" x14ac:dyDescent="0.3"/>
  <cols>
    <col min="1" max="5" width="10.77734375" customWidth="1"/>
  </cols>
  <sheetData>
    <row r="1" spans="1:7" ht="18.600000000000001" thickBot="1" x14ac:dyDescent="0.4">
      <c r="A1" s="38" t="s">
        <v>37</v>
      </c>
      <c r="B1" s="39"/>
      <c r="C1" s="39"/>
      <c r="D1" s="39"/>
      <c r="E1" s="40"/>
    </row>
    <row r="2" spans="1:7" ht="15" thickBot="1" x14ac:dyDescent="0.35"/>
    <row r="3" spans="1:7" x14ac:dyDescent="0.3">
      <c r="B3" s="26" t="s">
        <v>32</v>
      </c>
      <c r="C3" s="27" t="s">
        <v>34</v>
      </c>
      <c r="D3" s="22" t="s">
        <v>35</v>
      </c>
      <c r="E3" s="10"/>
    </row>
    <row r="4" spans="1:7" x14ac:dyDescent="0.3">
      <c r="B4" s="28" t="s">
        <v>33</v>
      </c>
      <c r="C4" s="29" t="s">
        <v>33</v>
      </c>
      <c r="D4" s="23" t="s">
        <v>33</v>
      </c>
      <c r="E4" s="11" t="s">
        <v>36</v>
      </c>
      <c r="G4" s="19" t="s">
        <v>39</v>
      </c>
    </row>
    <row r="5" spans="1:7" x14ac:dyDescent="0.3">
      <c r="A5" s="20" t="s">
        <v>19</v>
      </c>
      <c r="B5" s="30">
        <f>July!$B$35</f>
        <v>13</v>
      </c>
      <c r="C5" s="31">
        <f>July!$F$35</f>
        <v>3</v>
      </c>
      <c r="D5" s="24">
        <f>July!$J$35</f>
        <v>2</v>
      </c>
      <c r="E5" s="12">
        <f>July!$N$35</f>
        <v>7</v>
      </c>
      <c r="G5" s="12">
        <f>SUM(B5:F5)</f>
        <v>25</v>
      </c>
    </row>
    <row r="6" spans="1:7" x14ac:dyDescent="0.3">
      <c r="A6" s="20" t="s">
        <v>20</v>
      </c>
      <c r="B6" s="30">
        <f>Aug!$B$35</f>
        <v>27</v>
      </c>
      <c r="C6" s="31">
        <f>Aug!$F$35</f>
        <v>12</v>
      </c>
      <c r="D6" s="24">
        <f>Aug!$J$35</f>
        <v>25</v>
      </c>
      <c r="E6" s="12">
        <f>Aug!$N$35</f>
        <v>22</v>
      </c>
      <c r="G6" s="12">
        <f t="shared" ref="G6:G17" si="0">SUM(B6:F6)</f>
        <v>86</v>
      </c>
    </row>
    <row r="7" spans="1:7" x14ac:dyDescent="0.3">
      <c r="A7" s="20" t="s">
        <v>21</v>
      </c>
      <c r="B7" s="30">
        <f>Sep!$B$53</f>
        <v>23</v>
      </c>
      <c r="C7" s="31">
        <f>Sep!$F$53</f>
        <v>15</v>
      </c>
      <c r="D7" s="24">
        <f>Sep!$J$53</f>
        <v>53</v>
      </c>
      <c r="E7" s="12">
        <f>Sep!$N$53</f>
        <v>17</v>
      </c>
      <c r="G7" s="12">
        <f t="shared" si="0"/>
        <v>108</v>
      </c>
    </row>
    <row r="8" spans="1:7" x14ac:dyDescent="0.3">
      <c r="A8" s="20" t="s">
        <v>22</v>
      </c>
      <c r="B8" s="30">
        <f>Oct!$B$47</f>
        <v>42</v>
      </c>
      <c r="C8" s="31">
        <f>Oct!$F$47</f>
        <v>15</v>
      </c>
      <c r="D8" s="24">
        <f>Oct!$J$47</f>
        <v>25</v>
      </c>
      <c r="E8" s="12">
        <f>Oct!$N$47</f>
        <v>10</v>
      </c>
      <c r="G8" s="12">
        <f t="shared" si="0"/>
        <v>92</v>
      </c>
    </row>
    <row r="9" spans="1:7" x14ac:dyDescent="0.3">
      <c r="A9" s="20" t="s">
        <v>23</v>
      </c>
      <c r="B9" s="30">
        <f>Nov!$B$47</f>
        <v>23</v>
      </c>
      <c r="C9" s="31">
        <f>Nov!$F$47</f>
        <v>16</v>
      </c>
      <c r="D9" s="24">
        <f>Nov!$J$47</f>
        <v>23</v>
      </c>
      <c r="E9" s="12">
        <f>Nov!$N$47</f>
        <v>40</v>
      </c>
      <c r="G9" s="12">
        <f t="shared" si="0"/>
        <v>102</v>
      </c>
    </row>
    <row r="10" spans="1:7" x14ac:dyDescent="0.3">
      <c r="A10" s="20" t="s">
        <v>24</v>
      </c>
      <c r="B10" s="30">
        <f>Dec!$B$47</f>
        <v>15</v>
      </c>
      <c r="C10" s="31">
        <f>Dec!$F$47</f>
        <v>13</v>
      </c>
      <c r="D10" s="24">
        <f>Dec!$J$47</f>
        <v>63</v>
      </c>
      <c r="E10" s="12">
        <f>Dec!$N$47</f>
        <v>13</v>
      </c>
      <c r="G10" s="12">
        <f t="shared" si="0"/>
        <v>104</v>
      </c>
    </row>
    <row r="11" spans="1:7" x14ac:dyDescent="0.3">
      <c r="A11" s="20" t="s">
        <v>25</v>
      </c>
      <c r="B11" s="30">
        <f>Jan!$B$47</f>
        <v>24</v>
      </c>
      <c r="C11" s="31">
        <f>Jan!$F$47</f>
        <v>10</v>
      </c>
      <c r="D11" s="24">
        <f>Jan!$J$47</f>
        <v>19</v>
      </c>
      <c r="E11" s="12">
        <f>Jan!$N$47</f>
        <v>24</v>
      </c>
      <c r="G11" s="12">
        <f t="shared" si="0"/>
        <v>77</v>
      </c>
    </row>
    <row r="12" spans="1:7" x14ac:dyDescent="0.3">
      <c r="A12" s="20" t="s">
        <v>26</v>
      </c>
      <c r="B12" s="30">
        <f>Feb!$B$47</f>
        <v>23</v>
      </c>
      <c r="C12" s="31">
        <f>Feb!$F$47</f>
        <v>14</v>
      </c>
      <c r="D12" s="24">
        <f>Feb!$J$47</f>
        <v>52</v>
      </c>
      <c r="E12" s="12">
        <f>Feb!$N$47</f>
        <v>13</v>
      </c>
      <c r="G12" s="12">
        <f t="shared" si="0"/>
        <v>102</v>
      </c>
    </row>
    <row r="13" spans="1:7" x14ac:dyDescent="0.3">
      <c r="A13" s="20" t="s">
        <v>27</v>
      </c>
      <c r="B13" s="30">
        <f>Mar!$B$47</f>
        <v>16</v>
      </c>
      <c r="C13" s="31">
        <f>Mar!$F$47</f>
        <v>7</v>
      </c>
      <c r="D13" s="24">
        <f>Mar!$J$47</f>
        <v>14</v>
      </c>
      <c r="E13" s="12">
        <f>Mar!$N$47</f>
        <v>16</v>
      </c>
      <c r="G13" s="12">
        <f t="shared" si="0"/>
        <v>53</v>
      </c>
    </row>
    <row r="14" spans="1:7" x14ac:dyDescent="0.3">
      <c r="A14" s="20" t="s">
        <v>28</v>
      </c>
      <c r="B14" s="30">
        <f>Apr!$B$47</f>
        <v>24</v>
      </c>
      <c r="C14" s="31">
        <f>Apr!$F$47</f>
        <v>13</v>
      </c>
      <c r="D14" s="24">
        <f>Apr!$J$47</f>
        <v>12</v>
      </c>
      <c r="E14" s="12">
        <f>Apr!$N$47</f>
        <v>8</v>
      </c>
      <c r="G14" s="12">
        <f t="shared" si="0"/>
        <v>57</v>
      </c>
    </row>
    <row r="15" spans="1:7" x14ac:dyDescent="0.3">
      <c r="A15" s="20" t="s">
        <v>29</v>
      </c>
      <c r="B15" s="30">
        <f>May!$B$47</f>
        <v>0</v>
      </c>
      <c r="C15" s="31">
        <f>May!$F$47</f>
        <v>0</v>
      </c>
      <c r="D15" s="24">
        <f>May!$J$47</f>
        <v>0</v>
      </c>
      <c r="E15" s="12">
        <f>May!$N$47</f>
        <v>0</v>
      </c>
      <c r="G15" s="12">
        <f t="shared" si="0"/>
        <v>0</v>
      </c>
    </row>
    <row r="16" spans="1:7" x14ac:dyDescent="0.3">
      <c r="A16" s="20" t="s">
        <v>30</v>
      </c>
      <c r="B16" s="30">
        <f>June!$B$47</f>
        <v>0</v>
      </c>
      <c r="C16" s="31">
        <f>June!$F$47</f>
        <v>0</v>
      </c>
      <c r="D16" s="24">
        <f>June!$J$47</f>
        <v>0</v>
      </c>
      <c r="E16" s="12">
        <f>June!$N$47</f>
        <v>0</v>
      </c>
      <c r="G16" s="12">
        <f t="shared" si="0"/>
        <v>0</v>
      </c>
    </row>
    <row r="17" spans="1:7" x14ac:dyDescent="0.3">
      <c r="A17" s="21" t="s">
        <v>31</v>
      </c>
      <c r="B17" s="32">
        <f>SUM(B5:B16)</f>
        <v>230</v>
      </c>
      <c r="C17" s="33">
        <f t="shared" ref="C17:E17" si="1">SUM(C5:C16)</f>
        <v>118</v>
      </c>
      <c r="D17" s="25">
        <f t="shared" si="1"/>
        <v>288</v>
      </c>
      <c r="E17" s="13">
        <f t="shared" si="1"/>
        <v>170</v>
      </c>
      <c r="G17" s="13">
        <f t="shared" si="0"/>
        <v>806</v>
      </c>
    </row>
    <row r="18" spans="1:7" x14ac:dyDescent="0.3">
      <c r="B18" s="34"/>
      <c r="C18" s="35"/>
    </row>
    <row r="19" spans="1:7" ht="15" thickBot="1" x14ac:dyDescent="0.35">
      <c r="B19" s="41" t="s">
        <v>75</v>
      </c>
      <c r="C19" s="42"/>
    </row>
  </sheetData>
  <mergeCells count="2">
    <mergeCell ref="A1:E1"/>
    <mergeCell ref="B19:C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pane ySplit="2" topLeftCell="A3" activePane="bottomLeft" state="frozen"/>
      <selection activeCell="M2" sqref="M2"/>
      <selection pane="bottomLeft" activeCell="M9" sqref="M9"/>
    </sheetView>
  </sheetViews>
  <sheetFormatPr defaultRowHeight="14.4" x14ac:dyDescent="0.3"/>
  <cols>
    <col min="1" max="1" width="11.21875" customWidth="1"/>
    <col min="2" max="2" width="9.77734375" customWidth="1"/>
    <col min="3" max="3" width="36.109375" customWidth="1"/>
    <col min="4" max="4" width="2.77734375" customWidth="1"/>
    <col min="5" max="5" width="11.21875" customWidth="1"/>
    <col min="6" max="6" width="9.77734375" customWidth="1"/>
    <col min="7" max="7" width="36.109375" customWidth="1"/>
    <col min="8" max="8" width="2.77734375" customWidth="1"/>
    <col min="9" max="9" width="11.21875" customWidth="1"/>
    <col min="10" max="10" width="9.77734375" customWidth="1"/>
    <col min="11" max="11" width="36.109375" customWidth="1"/>
    <col min="12" max="12" width="2.77734375" customWidth="1"/>
    <col min="13" max="13" width="11.21875" customWidth="1"/>
    <col min="14" max="14" width="9.77734375" customWidth="1"/>
    <col min="15" max="15" width="43.21875" customWidth="1"/>
  </cols>
  <sheetData>
    <row r="1" spans="1:15" ht="18" x14ac:dyDescent="0.35">
      <c r="A1" s="43" t="s">
        <v>1</v>
      </c>
      <c r="B1" s="43"/>
      <c r="C1" s="43"/>
      <c r="E1" s="43" t="s">
        <v>3</v>
      </c>
      <c r="F1" s="43"/>
      <c r="G1" s="43"/>
      <c r="I1" s="43" t="s">
        <v>14</v>
      </c>
      <c r="J1" s="43"/>
      <c r="K1" s="43"/>
      <c r="M1" s="43" t="s">
        <v>38</v>
      </c>
      <c r="N1" s="43"/>
      <c r="O1" s="43"/>
    </row>
    <row r="2" spans="1:15" x14ac:dyDescent="0.3">
      <c r="A2" s="5" t="s">
        <v>10</v>
      </c>
      <c r="B2" s="5" t="s">
        <v>13</v>
      </c>
      <c r="C2" s="5" t="s">
        <v>11</v>
      </c>
      <c r="E2" s="5" t="s">
        <v>10</v>
      </c>
      <c r="F2" s="5" t="s">
        <v>13</v>
      </c>
      <c r="G2" s="5" t="s">
        <v>11</v>
      </c>
      <c r="I2" s="5" t="s">
        <v>10</v>
      </c>
      <c r="J2" s="5" t="s">
        <v>13</v>
      </c>
      <c r="K2" s="5" t="s">
        <v>11</v>
      </c>
      <c r="M2" s="5" t="s">
        <v>10</v>
      </c>
      <c r="N2" s="5" t="s">
        <v>13</v>
      </c>
      <c r="O2" s="5" t="s">
        <v>11</v>
      </c>
    </row>
    <row r="3" spans="1:15" x14ac:dyDescent="0.3">
      <c r="A3" s="6">
        <v>43284</v>
      </c>
      <c r="B3" s="8" t="s">
        <v>40</v>
      </c>
      <c r="C3" s="5" t="s">
        <v>41</v>
      </c>
      <c r="E3" s="6">
        <v>43284</v>
      </c>
      <c r="F3" s="8" t="s">
        <v>42</v>
      </c>
      <c r="G3" s="5" t="s">
        <v>43</v>
      </c>
      <c r="I3" s="6">
        <v>43303</v>
      </c>
      <c r="J3" s="8" t="s">
        <v>59</v>
      </c>
      <c r="K3" s="14" t="s">
        <v>60</v>
      </c>
      <c r="M3" s="6">
        <v>43290</v>
      </c>
      <c r="N3" s="8" t="s">
        <v>48</v>
      </c>
      <c r="O3" s="5" t="s">
        <v>49</v>
      </c>
    </row>
    <row r="4" spans="1:15" x14ac:dyDescent="0.3">
      <c r="A4" s="6">
        <v>43287</v>
      </c>
      <c r="B4" s="8" t="s">
        <v>44</v>
      </c>
      <c r="C4" s="5" t="s">
        <v>45</v>
      </c>
      <c r="E4" s="6">
        <v>43292</v>
      </c>
      <c r="F4" s="8" t="s">
        <v>51</v>
      </c>
      <c r="G4" s="5" t="s">
        <v>52</v>
      </c>
      <c r="I4" s="6">
        <v>43308</v>
      </c>
      <c r="J4" s="8" t="s">
        <v>40</v>
      </c>
      <c r="K4" s="5" t="s">
        <v>67</v>
      </c>
      <c r="M4" s="6">
        <v>43292</v>
      </c>
      <c r="N4" s="8" t="s">
        <v>48</v>
      </c>
      <c r="O4" s="5" t="s">
        <v>49</v>
      </c>
    </row>
    <row r="5" spans="1:15" x14ac:dyDescent="0.3">
      <c r="A5" s="6">
        <v>43289</v>
      </c>
      <c r="B5" s="8" t="s">
        <v>46</v>
      </c>
      <c r="C5" s="5" t="s">
        <v>47</v>
      </c>
      <c r="E5" s="6">
        <v>43308</v>
      </c>
      <c r="F5" s="8" t="s">
        <v>66</v>
      </c>
      <c r="G5" s="5" t="s">
        <v>43</v>
      </c>
      <c r="I5" s="6"/>
      <c r="J5" s="8"/>
      <c r="K5" s="14"/>
      <c r="M5" s="6">
        <v>43292</v>
      </c>
      <c r="N5" s="8" t="s">
        <v>50</v>
      </c>
      <c r="O5" s="5" t="s">
        <v>49</v>
      </c>
    </row>
    <row r="6" spans="1:15" x14ac:dyDescent="0.3">
      <c r="A6" s="6">
        <v>43294</v>
      </c>
      <c r="B6" s="8" t="s">
        <v>50</v>
      </c>
      <c r="C6" s="5" t="s">
        <v>54</v>
      </c>
      <c r="E6" s="6"/>
      <c r="F6" s="8"/>
      <c r="G6" s="5"/>
      <c r="I6" s="6"/>
      <c r="J6" s="8"/>
      <c r="K6" s="14"/>
      <c r="M6" s="6">
        <v>43294</v>
      </c>
      <c r="N6" s="8" t="s">
        <v>53</v>
      </c>
      <c r="O6" s="5" t="s">
        <v>49</v>
      </c>
    </row>
    <row r="7" spans="1:15" x14ac:dyDescent="0.3">
      <c r="A7" s="6">
        <v>43298</v>
      </c>
      <c r="B7" s="8" t="s">
        <v>40</v>
      </c>
      <c r="C7" s="5" t="s">
        <v>56</v>
      </c>
      <c r="E7" s="6"/>
      <c r="F7" s="8"/>
      <c r="G7" s="5"/>
      <c r="I7" s="6"/>
      <c r="J7" s="8"/>
      <c r="K7" s="5"/>
      <c r="M7" s="6">
        <v>43297</v>
      </c>
      <c r="N7" s="8" t="s">
        <v>55</v>
      </c>
      <c r="O7" s="5" t="s">
        <v>49</v>
      </c>
    </row>
    <row r="8" spans="1:15" x14ac:dyDescent="0.3">
      <c r="A8" s="6">
        <v>43298</v>
      </c>
      <c r="B8" s="8" t="s">
        <v>57</v>
      </c>
      <c r="C8" s="5" t="s">
        <v>58</v>
      </c>
      <c r="E8" s="6"/>
      <c r="F8" s="8"/>
      <c r="G8" s="5"/>
      <c r="I8" s="6"/>
      <c r="J8" s="8"/>
      <c r="K8" s="5"/>
      <c r="M8" s="6">
        <v>43304</v>
      </c>
      <c r="N8" s="8" t="s">
        <v>48</v>
      </c>
      <c r="O8" s="5" t="s">
        <v>49</v>
      </c>
    </row>
    <row r="9" spans="1:15" x14ac:dyDescent="0.3">
      <c r="A9" s="6">
        <v>43303</v>
      </c>
      <c r="B9" s="8" t="s">
        <v>44</v>
      </c>
      <c r="C9" s="5" t="s">
        <v>61</v>
      </c>
      <c r="E9" s="6"/>
      <c r="F9" s="8"/>
      <c r="G9" s="5"/>
      <c r="I9" s="6"/>
      <c r="J9" s="8"/>
      <c r="K9" s="5"/>
      <c r="M9" s="6">
        <v>43311</v>
      </c>
      <c r="N9" s="8" t="s">
        <v>72</v>
      </c>
      <c r="O9" s="5" t="s">
        <v>49</v>
      </c>
    </row>
    <row r="10" spans="1:15" x14ac:dyDescent="0.3">
      <c r="A10" s="6">
        <v>43305</v>
      </c>
      <c r="B10" s="8" t="s">
        <v>62</v>
      </c>
      <c r="C10" s="5" t="s">
        <v>63</v>
      </c>
      <c r="E10" s="6"/>
      <c r="F10" s="8"/>
      <c r="G10" s="5"/>
      <c r="I10" s="6"/>
      <c r="J10" s="8"/>
      <c r="K10" s="5"/>
      <c r="M10" s="6"/>
      <c r="N10" s="8"/>
      <c r="O10" s="5"/>
    </row>
    <row r="11" spans="1:15" x14ac:dyDescent="0.3">
      <c r="A11" s="6">
        <v>43308</v>
      </c>
      <c r="B11" s="8" t="s">
        <v>64</v>
      </c>
      <c r="C11" s="5" t="s">
        <v>65</v>
      </c>
      <c r="E11" s="6"/>
      <c r="F11" s="8"/>
      <c r="G11" s="5"/>
      <c r="I11" s="6"/>
      <c r="J11" s="8"/>
      <c r="K11" s="5"/>
      <c r="M11" s="6"/>
      <c r="N11" s="8"/>
      <c r="O11" s="5"/>
    </row>
    <row r="12" spans="1:15" x14ac:dyDescent="0.3">
      <c r="A12" s="6">
        <v>43308</v>
      </c>
      <c r="B12" s="8" t="s">
        <v>68</v>
      </c>
      <c r="C12" s="5" t="s">
        <v>69</v>
      </c>
      <c r="E12" s="6"/>
      <c r="F12" s="8"/>
      <c r="G12" s="5"/>
      <c r="I12" s="6"/>
      <c r="J12" s="8"/>
      <c r="K12" s="5"/>
      <c r="M12" s="6"/>
      <c r="N12" s="8"/>
      <c r="O12" s="5"/>
    </row>
    <row r="13" spans="1:15" x14ac:dyDescent="0.3">
      <c r="A13" s="6">
        <v>43311</v>
      </c>
      <c r="B13" s="8" t="s">
        <v>70</v>
      </c>
      <c r="C13" s="5" t="s">
        <v>71</v>
      </c>
      <c r="E13" s="6"/>
      <c r="F13" s="8"/>
      <c r="G13" s="5"/>
      <c r="I13" s="6"/>
      <c r="J13" s="8"/>
      <c r="K13" s="5"/>
      <c r="M13" s="6"/>
      <c r="N13" s="8"/>
      <c r="O13" s="5"/>
    </row>
    <row r="14" spans="1:15" x14ac:dyDescent="0.3">
      <c r="A14" s="6">
        <v>43311</v>
      </c>
      <c r="B14" s="8" t="s">
        <v>73</v>
      </c>
      <c r="C14" s="5" t="s">
        <v>69</v>
      </c>
      <c r="E14" s="6"/>
      <c r="F14" s="8"/>
      <c r="G14" s="5"/>
      <c r="I14" s="6"/>
      <c r="J14" s="8"/>
      <c r="K14" s="5"/>
      <c r="M14" s="6"/>
      <c r="N14" s="8"/>
      <c r="O14" s="5"/>
    </row>
    <row r="15" spans="1:15" x14ac:dyDescent="0.3">
      <c r="A15" s="6">
        <v>43312</v>
      </c>
      <c r="B15" s="8" t="s">
        <v>57</v>
      </c>
      <c r="C15" s="5" t="s">
        <v>74</v>
      </c>
      <c r="E15" s="6"/>
      <c r="F15" s="8"/>
      <c r="G15" s="5"/>
      <c r="I15" s="6"/>
      <c r="J15" s="8"/>
      <c r="K15" s="5"/>
      <c r="M15" s="6"/>
      <c r="N15" s="8"/>
      <c r="O15" s="5"/>
    </row>
    <row r="16" spans="1:15" x14ac:dyDescent="0.3">
      <c r="A16" s="6"/>
      <c r="B16" s="8"/>
      <c r="C16" s="5"/>
      <c r="E16" s="6"/>
      <c r="F16" s="8"/>
      <c r="G16" s="5"/>
      <c r="I16" s="6"/>
      <c r="J16" s="8"/>
      <c r="K16" s="5"/>
      <c r="M16" s="6"/>
      <c r="N16" s="8"/>
      <c r="O16" s="5"/>
    </row>
    <row r="17" spans="1:15" x14ac:dyDescent="0.3">
      <c r="A17" s="6"/>
      <c r="B17" s="8"/>
      <c r="C17" s="5"/>
      <c r="E17" s="6"/>
      <c r="F17" s="8"/>
      <c r="G17" s="5"/>
      <c r="I17" s="6"/>
      <c r="J17" s="8"/>
      <c r="K17" s="5"/>
      <c r="M17" s="6"/>
      <c r="N17" s="8"/>
      <c r="O17" s="5"/>
    </row>
    <row r="18" spans="1:15" x14ac:dyDescent="0.3">
      <c r="A18" s="6"/>
      <c r="B18" s="8"/>
      <c r="C18" s="5"/>
      <c r="E18" s="6"/>
      <c r="F18" s="8"/>
      <c r="G18" s="5"/>
      <c r="I18" s="6"/>
      <c r="J18" s="8"/>
      <c r="K18" s="5"/>
      <c r="M18" s="6"/>
      <c r="N18" s="8"/>
      <c r="O18" s="5"/>
    </row>
    <row r="19" spans="1:15" x14ac:dyDescent="0.3">
      <c r="A19" s="6"/>
      <c r="B19" s="8"/>
      <c r="C19" s="5"/>
      <c r="E19" s="6"/>
      <c r="F19" s="8"/>
      <c r="G19" s="5"/>
      <c r="I19" s="6"/>
      <c r="J19" s="8"/>
      <c r="K19" s="5"/>
      <c r="M19" s="6"/>
      <c r="N19" s="8"/>
      <c r="O19" s="5"/>
    </row>
    <row r="20" spans="1:15" x14ac:dyDescent="0.3">
      <c r="A20" s="6"/>
      <c r="B20" s="8"/>
      <c r="C20" s="5"/>
      <c r="E20" s="6"/>
      <c r="F20" s="8"/>
      <c r="G20" s="5"/>
      <c r="I20" s="6"/>
      <c r="J20" s="8"/>
      <c r="K20" s="5"/>
      <c r="M20" s="6"/>
      <c r="N20" s="8"/>
      <c r="O20" s="5"/>
    </row>
    <row r="21" spans="1:15" x14ac:dyDescent="0.3">
      <c r="A21" s="6"/>
      <c r="B21" s="8"/>
      <c r="C21" s="5"/>
      <c r="E21" s="6"/>
      <c r="F21" s="8"/>
      <c r="G21" s="5"/>
      <c r="I21" s="6"/>
      <c r="J21" s="8"/>
      <c r="K21" s="5"/>
      <c r="M21" s="6"/>
      <c r="N21" s="8"/>
      <c r="O21" s="5"/>
    </row>
    <row r="22" spans="1:15" x14ac:dyDescent="0.3">
      <c r="A22" s="6"/>
      <c r="B22" s="8"/>
      <c r="C22" s="5"/>
      <c r="E22" s="6"/>
      <c r="F22" s="8"/>
      <c r="G22" s="5"/>
      <c r="I22" s="6"/>
      <c r="J22" s="8"/>
      <c r="K22" s="5"/>
      <c r="M22" s="6"/>
      <c r="N22" s="8"/>
      <c r="O22" s="5"/>
    </row>
    <row r="23" spans="1:15" x14ac:dyDescent="0.3">
      <c r="A23" s="6"/>
      <c r="B23" s="8"/>
      <c r="C23" s="5"/>
      <c r="E23" s="6"/>
      <c r="F23" s="8"/>
      <c r="G23" s="5"/>
      <c r="I23" s="6"/>
      <c r="J23" s="8"/>
      <c r="K23" s="5"/>
      <c r="M23" s="6"/>
      <c r="N23" s="8"/>
      <c r="O23" s="5"/>
    </row>
    <row r="24" spans="1:15" x14ac:dyDescent="0.3">
      <c r="A24" s="6"/>
      <c r="B24" s="8"/>
      <c r="C24" s="5"/>
      <c r="E24" s="6"/>
      <c r="F24" s="8"/>
      <c r="G24" s="5"/>
      <c r="I24" s="6"/>
      <c r="J24" s="8"/>
      <c r="K24" s="5"/>
      <c r="M24" s="6"/>
      <c r="N24" s="8"/>
      <c r="O24" s="5"/>
    </row>
    <row r="25" spans="1:15" x14ac:dyDescent="0.3">
      <c r="A25" s="6"/>
      <c r="B25" s="8"/>
      <c r="C25" s="5"/>
      <c r="E25" s="6"/>
      <c r="F25" s="8"/>
      <c r="G25" s="5"/>
      <c r="I25" s="6"/>
      <c r="J25" s="8"/>
      <c r="K25" s="5"/>
      <c r="M25" s="6"/>
      <c r="N25" s="8"/>
      <c r="O25" s="5"/>
    </row>
    <row r="26" spans="1:15" x14ac:dyDescent="0.3">
      <c r="A26" s="6"/>
      <c r="B26" s="8"/>
      <c r="C26" s="5"/>
      <c r="E26" s="6"/>
      <c r="F26" s="8"/>
      <c r="G26" s="5"/>
      <c r="I26" s="6"/>
      <c r="J26" s="8"/>
      <c r="K26" s="5"/>
      <c r="M26" s="6"/>
      <c r="N26" s="8"/>
      <c r="O26" s="5"/>
    </row>
    <row r="27" spans="1:15" x14ac:dyDescent="0.3">
      <c r="A27" s="6"/>
      <c r="B27" s="8"/>
      <c r="C27" s="5"/>
      <c r="E27" s="6"/>
      <c r="F27" s="8"/>
      <c r="G27" s="5"/>
      <c r="I27" s="6"/>
      <c r="J27" s="8"/>
      <c r="K27" s="5"/>
      <c r="M27" s="6"/>
      <c r="N27" s="8"/>
      <c r="O27" s="5"/>
    </row>
    <row r="28" spans="1:15" x14ac:dyDescent="0.3">
      <c r="A28" s="6"/>
      <c r="B28" s="8"/>
      <c r="C28" s="5"/>
      <c r="E28" s="6"/>
      <c r="F28" s="8"/>
      <c r="G28" s="5"/>
      <c r="I28" s="6"/>
      <c r="J28" s="8"/>
      <c r="K28" s="5"/>
      <c r="M28" s="6"/>
      <c r="N28" s="8"/>
      <c r="O28" s="5"/>
    </row>
    <row r="29" spans="1:15" x14ac:dyDescent="0.3">
      <c r="A29" s="6"/>
      <c r="B29" s="8"/>
      <c r="C29" s="5"/>
      <c r="E29" s="6"/>
      <c r="F29" s="8"/>
      <c r="G29" s="5"/>
      <c r="I29" s="6"/>
      <c r="J29" s="8"/>
      <c r="K29" s="5"/>
      <c r="M29" s="6"/>
      <c r="N29" s="8"/>
      <c r="O29" s="5"/>
    </row>
    <row r="30" spans="1:15" x14ac:dyDescent="0.3">
      <c r="A30" s="6"/>
      <c r="B30" s="8"/>
      <c r="C30" s="5"/>
      <c r="E30" s="6"/>
      <c r="F30" s="8"/>
      <c r="G30" s="5"/>
      <c r="I30" s="6"/>
      <c r="J30" s="8"/>
      <c r="K30" s="5"/>
      <c r="M30" s="6"/>
      <c r="N30" s="8"/>
      <c r="O30" s="5"/>
    </row>
    <row r="31" spans="1:15" x14ac:dyDescent="0.3">
      <c r="A31" s="6"/>
      <c r="B31" s="8"/>
      <c r="C31" s="5"/>
      <c r="E31" s="6"/>
      <c r="F31" s="8"/>
      <c r="G31" s="5"/>
      <c r="I31" s="6"/>
      <c r="J31" s="8"/>
      <c r="K31" s="5"/>
      <c r="M31" s="6"/>
      <c r="N31" s="8"/>
      <c r="O31" s="5"/>
    </row>
    <row r="32" spans="1:15" x14ac:dyDescent="0.3">
      <c r="A32" s="6"/>
      <c r="B32" s="8"/>
      <c r="C32" s="5"/>
      <c r="E32" s="6"/>
      <c r="F32" s="8"/>
      <c r="G32" s="5"/>
      <c r="I32" s="6"/>
      <c r="J32" s="8"/>
      <c r="K32" s="5"/>
      <c r="M32" s="6"/>
      <c r="N32" s="8"/>
      <c r="O32" s="5"/>
    </row>
    <row r="34" spans="2:14" ht="15" thickBot="1" x14ac:dyDescent="0.35"/>
    <row r="35" spans="2:14" ht="15" thickBot="1" x14ac:dyDescent="0.35">
      <c r="B35" s="7">
        <f>COUNTIF(B3:B32, "*")</f>
        <v>13</v>
      </c>
      <c r="F35" s="7">
        <f>COUNTIF(F3:F32, "*")</f>
        <v>3</v>
      </c>
      <c r="J35" s="7">
        <f>COUNTIF(J3:J32, "*")</f>
        <v>2</v>
      </c>
      <c r="N35" s="7">
        <f>COUNTIF(N3:N32, "*")</f>
        <v>7</v>
      </c>
    </row>
  </sheetData>
  <mergeCells count="4">
    <mergeCell ref="A1:C1"/>
    <mergeCell ref="E1:G1"/>
    <mergeCell ref="I1:K1"/>
    <mergeCell ref="M1:O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A3" sqref="A3:O31"/>
    </sheetView>
  </sheetViews>
  <sheetFormatPr defaultRowHeight="14.4" x14ac:dyDescent="0.3"/>
  <cols>
    <col min="1" max="1" width="11.21875" customWidth="1"/>
    <col min="2" max="2" width="9.77734375" customWidth="1"/>
    <col min="3" max="3" width="36.109375" customWidth="1"/>
    <col min="4" max="4" width="2.77734375" customWidth="1"/>
    <col min="5" max="5" width="11.21875" customWidth="1"/>
    <col min="6" max="6" width="9.77734375" customWidth="1"/>
    <col min="7" max="7" width="36.109375" customWidth="1"/>
    <col min="8" max="8" width="2.77734375" customWidth="1"/>
    <col min="9" max="9" width="11.21875" customWidth="1"/>
    <col min="10" max="10" width="9.77734375" customWidth="1"/>
    <col min="11" max="11" width="36.109375" customWidth="1"/>
    <col min="12" max="12" width="2.77734375" customWidth="1"/>
    <col min="13" max="13" width="11.21875" customWidth="1"/>
    <col min="14" max="14" width="9.77734375" customWidth="1"/>
    <col min="15" max="15" width="36.109375" customWidth="1"/>
  </cols>
  <sheetData>
    <row r="1" spans="1:15" ht="18" x14ac:dyDescent="0.35">
      <c r="A1" s="43" t="s">
        <v>1</v>
      </c>
      <c r="B1" s="43"/>
      <c r="C1" s="43"/>
      <c r="E1" s="43" t="s">
        <v>3</v>
      </c>
      <c r="F1" s="43"/>
      <c r="G1" s="43"/>
      <c r="I1" s="43" t="s">
        <v>14</v>
      </c>
      <c r="J1" s="43"/>
      <c r="K1" s="43"/>
      <c r="M1" s="43" t="s">
        <v>38</v>
      </c>
      <c r="N1" s="43"/>
      <c r="O1" s="43"/>
    </row>
    <row r="2" spans="1:15" x14ac:dyDescent="0.3">
      <c r="A2" s="5" t="s">
        <v>10</v>
      </c>
      <c r="B2" s="5" t="s">
        <v>13</v>
      </c>
      <c r="C2" s="5" t="s">
        <v>11</v>
      </c>
      <c r="E2" s="5" t="s">
        <v>10</v>
      </c>
      <c r="F2" s="5" t="s">
        <v>13</v>
      </c>
      <c r="G2" s="5" t="s">
        <v>11</v>
      </c>
      <c r="I2" s="5" t="s">
        <v>10</v>
      </c>
      <c r="J2" s="5" t="s">
        <v>13</v>
      </c>
      <c r="K2" s="5" t="s">
        <v>11</v>
      </c>
      <c r="M2" s="5" t="s">
        <v>10</v>
      </c>
      <c r="N2" s="5" t="s">
        <v>13</v>
      </c>
      <c r="O2" s="5" t="s">
        <v>11</v>
      </c>
    </row>
    <row r="3" spans="1:15" x14ac:dyDescent="0.3">
      <c r="A3" s="6">
        <v>43316</v>
      </c>
      <c r="B3" s="8" t="s">
        <v>76</v>
      </c>
      <c r="C3" s="5" t="s">
        <v>77</v>
      </c>
      <c r="E3" s="6">
        <v>43313</v>
      </c>
      <c r="F3" s="8" t="s">
        <v>66</v>
      </c>
      <c r="G3" s="5" t="s">
        <v>43</v>
      </c>
      <c r="I3" s="6">
        <v>43313</v>
      </c>
      <c r="J3" s="8" t="s">
        <v>72</v>
      </c>
      <c r="K3" s="5" t="s">
        <v>78</v>
      </c>
      <c r="M3" s="6">
        <v>43318</v>
      </c>
      <c r="N3" s="8" t="s">
        <v>72</v>
      </c>
      <c r="O3" s="5" t="s">
        <v>49</v>
      </c>
    </row>
    <row r="4" spans="1:15" x14ac:dyDescent="0.3">
      <c r="A4" s="6">
        <v>43318</v>
      </c>
      <c r="B4" s="8" t="s">
        <v>57</v>
      </c>
      <c r="C4" s="5" t="s">
        <v>79</v>
      </c>
      <c r="E4" s="6">
        <v>43313</v>
      </c>
      <c r="F4" s="8" t="s">
        <v>80</v>
      </c>
      <c r="G4" s="5" t="s">
        <v>43</v>
      </c>
      <c r="I4" s="6">
        <v>43313</v>
      </c>
      <c r="J4" s="8" t="s">
        <v>81</v>
      </c>
      <c r="K4" s="5" t="s">
        <v>82</v>
      </c>
      <c r="M4" s="6">
        <v>43325</v>
      </c>
      <c r="N4" s="8" t="s">
        <v>57</v>
      </c>
      <c r="O4" s="5" t="s">
        <v>49</v>
      </c>
    </row>
    <row r="5" spans="1:15" x14ac:dyDescent="0.3">
      <c r="A5" s="6">
        <v>43318</v>
      </c>
      <c r="B5" s="8" t="s">
        <v>46</v>
      </c>
      <c r="C5" s="5" t="s">
        <v>47</v>
      </c>
      <c r="E5" s="6">
        <v>43326</v>
      </c>
      <c r="F5" s="8" t="s">
        <v>66</v>
      </c>
      <c r="G5" s="5" t="s">
        <v>43</v>
      </c>
      <c r="I5" s="6">
        <v>43319</v>
      </c>
      <c r="J5" s="8" t="s">
        <v>81</v>
      </c>
      <c r="K5" s="14" t="s">
        <v>83</v>
      </c>
      <c r="M5" s="6">
        <v>43329</v>
      </c>
      <c r="N5" s="8" t="s">
        <v>84</v>
      </c>
      <c r="O5" s="5" t="s">
        <v>49</v>
      </c>
    </row>
    <row r="6" spans="1:15" x14ac:dyDescent="0.3">
      <c r="A6" s="6">
        <v>43321</v>
      </c>
      <c r="B6" s="8" t="s">
        <v>85</v>
      </c>
      <c r="C6" s="5" t="s">
        <v>41</v>
      </c>
      <c r="E6" s="6">
        <v>43332</v>
      </c>
      <c r="F6" s="8" t="s">
        <v>44</v>
      </c>
      <c r="G6" s="5" t="s">
        <v>43</v>
      </c>
      <c r="I6" s="6">
        <v>43319</v>
      </c>
      <c r="J6" s="8" t="s">
        <v>86</v>
      </c>
      <c r="K6" s="5" t="s">
        <v>83</v>
      </c>
      <c r="M6" s="6">
        <v>43332</v>
      </c>
      <c r="N6" s="8" t="s">
        <v>72</v>
      </c>
      <c r="O6" s="5" t="s">
        <v>49</v>
      </c>
    </row>
    <row r="7" spans="1:15" x14ac:dyDescent="0.3">
      <c r="A7" s="6">
        <v>43322</v>
      </c>
      <c r="B7" s="8" t="s">
        <v>87</v>
      </c>
      <c r="C7" s="5" t="s">
        <v>88</v>
      </c>
      <c r="E7" s="6">
        <v>43332</v>
      </c>
      <c r="F7" s="8" t="s">
        <v>57</v>
      </c>
      <c r="G7" s="5" t="s">
        <v>89</v>
      </c>
      <c r="I7" s="6">
        <v>43320</v>
      </c>
      <c r="J7" s="8" t="s">
        <v>86</v>
      </c>
      <c r="K7" s="5" t="s">
        <v>90</v>
      </c>
      <c r="M7" s="6">
        <v>43333</v>
      </c>
      <c r="N7" s="8" t="s">
        <v>91</v>
      </c>
      <c r="O7" s="5" t="s">
        <v>49</v>
      </c>
    </row>
    <row r="8" spans="1:15" x14ac:dyDescent="0.3">
      <c r="A8" s="6">
        <v>43325</v>
      </c>
      <c r="B8" s="8" t="s">
        <v>92</v>
      </c>
      <c r="C8" s="5" t="s">
        <v>47</v>
      </c>
      <c r="E8" s="6">
        <v>43333</v>
      </c>
      <c r="F8" s="8" t="s">
        <v>93</v>
      </c>
      <c r="G8" s="5" t="s">
        <v>94</v>
      </c>
      <c r="I8" s="6">
        <v>43320</v>
      </c>
      <c r="J8" s="8" t="s">
        <v>95</v>
      </c>
      <c r="K8" s="5" t="s">
        <v>96</v>
      </c>
      <c r="M8" s="6">
        <v>43334</v>
      </c>
      <c r="N8" s="8" t="s">
        <v>97</v>
      </c>
      <c r="O8" s="5" t="s">
        <v>49</v>
      </c>
    </row>
    <row r="9" spans="1:15" x14ac:dyDescent="0.3">
      <c r="A9" s="6">
        <v>43326</v>
      </c>
      <c r="B9" s="8" t="s">
        <v>98</v>
      </c>
      <c r="C9" s="5" t="s">
        <v>56</v>
      </c>
      <c r="E9" s="6">
        <v>43333</v>
      </c>
      <c r="F9" s="8" t="s">
        <v>66</v>
      </c>
      <c r="G9" s="5" t="s">
        <v>43</v>
      </c>
      <c r="I9" s="6">
        <v>43322</v>
      </c>
      <c r="J9" s="8" t="s">
        <v>46</v>
      </c>
      <c r="K9" s="5" t="s">
        <v>99</v>
      </c>
      <c r="M9" s="6">
        <v>43334</v>
      </c>
      <c r="N9" s="8" t="s">
        <v>100</v>
      </c>
      <c r="O9" s="5" t="s">
        <v>49</v>
      </c>
    </row>
    <row r="10" spans="1:15" x14ac:dyDescent="0.3">
      <c r="A10" s="6">
        <v>43326</v>
      </c>
      <c r="B10" s="8" t="s">
        <v>51</v>
      </c>
      <c r="C10" s="5" t="s">
        <v>65</v>
      </c>
      <c r="E10" s="6">
        <v>43337</v>
      </c>
      <c r="F10" s="8" t="s">
        <v>101</v>
      </c>
      <c r="G10" s="5" t="s">
        <v>43</v>
      </c>
      <c r="I10" s="6">
        <v>43332</v>
      </c>
      <c r="J10" s="8" t="s">
        <v>102</v>
      </c>
      <c r="K10" s="5" t="s">
        <v>103</v>
      </c>
      <c r="M10" s="6">
        <v>43335</v>
      </c>
      <c r="N10" s="8" t="s">
        <v>59</v>
      </c>
      <c r="O10" s="5" t="s">
        <v>49</v>
      </c>
    </row>
    <row r="11" spans="1:15" x14ac:dyDescent="0.3">
      <c r="A11" s="6">
        <v>43326</v>
      </c>
      <c r="B11" s="8" t="s">
        <v>104</v>
      </c>
      <c r="C11" s="5" t="s">
        <v>105</v>
      </c>
      <c r="E11" s="6">
        <v>43339</v>
      </c>
      <c r="F11" s="8" t="s">
        <v>106</v>
      </c>
      <c r="G11" s="5" t="s">
        <v>43</v>
      </c>
      <c r="I11" s="6">
        <v>43334</v>
      </c>
      <c r="J11" s="8" t="s">
        <v>107</v>
      </c>
      <c r="K11" s="5" t="s">
        <v>108</v>
      </c>
      <c r="M11" s="6">
        <v>43336</v>
      </c>
      <c r="N11" s="8" t="s">
        <v>109</v>
      </c>
      <c r="O11" s="5" t="s">
        <v>49</v>
      </c>
    </row>
    <row r="12" spans="1:15" x14ac:dyDescent="0.3">
      <c r="A12" s="6">
        <v>43329</v>
      </c>
      <c r="B12" s="8" t="s">
        <v>51</v>
      </c>
      <c r="C12" s="5" t="s">
        <v>65</v>
      </c>
      <c r="E12" s="6">
        <v>43343</v>
      </c>
      <c r="F12" s="8" t="s">
        <v>110</v>
      </c>
      <c r="G12" s="5" t="s">
        <v>43</v>
      </c>
      <c r="I12" s="6">
        <v>43334</v>
      </c>
      <c r="J12" s="8" t="s">
        <v>97</v>
      </c>
      <c r="K12" s="5" t="s">
        <v>111</v>
      </c>
      <c r="M12" s="6">
        <v>43336</v>
      </c>
      <c r="N12" s="8" t="s">
        <v>112</v>
      </c>
      <c r="O12" s="5" t="s">
        <v>49</v>
      </c>
    </row>
    <row r="13" spans="1:15" x14ac:dyDescent="0.3">
      <c r="A13" s="6">
        <v>43330</v>
      </c>
      <c r="B13" s="8" t="s">
        <v>113</v>
      </c>
      <c r="C13" s="5" t="s">
        <v>41</v>
      </c>
      <c r="E13" s="6">
        <v>43343</v>
      </c>
      <c r="F13" s="8" t="s">
        <v>68</v>
      </c>
      <c r="G13" s="5" t="s">
        <v>114</v>
      </c>
      <c r="I13" s="6">
        <v>43334</v>
      </c>
      <c r="J13" s="8" t="s">
        <v>97</v>
      </c>
      <c r="K13" s="5" t="s">
        <v>115</v>
      </c>
      <c r="M13" s="6">
        <v>43336</v>
      </c>
      <c r="N13" s="8" t="s">
        <v>116</v>
      </c>
      <c r="O13" s="5" t="s">
        <v>49</v>
      </c>
    </row>
    <row r="14" spans="1:15" x14ac:dyDescent="0.3">
      <c r="A14" s="6">
        <v>43331</v>
      </c>
      <c r="B14" s="8" t="s">
        <v>107</v>
      </c>
      <c r="C14" s="5" t="s">
        <v>69</v>
      </c>
      <c r="E14" s="6">
        <v>43343</v>
      </c>
      <c r="F14" s="8" t="s">
        <v>117</v>
      </c>
      <c r="G14" s="5" t="s">
        <v>94</v>
      </c>
      <c r="I14" s="6">
        <v>43336</v>
      </c>
      <c r="J14" s="8" t="s">
        <v>73</v>
      </c>
      <c r="K14" s="5" t="s">
        <v>111</v>
      </c>
      <c r="M14" s="6">
        <v>43337</v>
      </c>
      <c r="N14" s="8" t="s">
        <v>113</v>
      </c>
      <c r="O14" s="5" t="s">
        <v>49</v>
      </c>
    </row>
    <row r="15" spans="1:15" x14ac:dyDescent="0.3">
      <c r="A15" s="6">
        <v>43331</v>
      </c>
      <c r="B15" s="8" t="s">
        <v>80</v>
      </c>
      <c r="C15" s="5" t="s">
        <v>118</v>
      </c>
      <c r="E15" s="6"/>
      <c r="F15" s="8"/>
      <c r="G15" s="5"/>
      <c r="I15" s="6">
        <v>43339</v>
      </c>
      <c r="J15" s="8" t="s">
        <v>97</v>
      </c>
      <c r="K15" s="5" t="s">
        <v>119</v>
      </c>
      <c r="M15" s="6">
        <v>43339</v>
      </c>
      <c r="N15" s="8" t="s">
        <v>48</v>
      </c>
      <c r="O15" s="5" t="s">
        <v>49</v>
      </c>
    </row>
    <row r="16" spans="1:15" x14ac:dyDescent="0.3">
      <c r="A16" s="6">
        <v>43333</v>
      </c>
      <c r="B16" s="8" t="s">
        <v>120</v>
      </c>
      <c r="C16" s="5" t="s">
        <v>69</v>
      </c>
      <c r="E16" s="6"/>
      <c r="F16" s="8"/>
      <c r="G16" s="5"/>
      <c r="I16" s="6">
        <v>43339</v>
      </c>
      <c r="J16" s="8" t="s">
        <v>68</v>
      </c>
      <c r="K16" s="5" t="s">
        <v>121</v>
      </c>
      <c r="M16" s="6">
        <v>43339</v>
      </c>
      <c r="N16" s="8" t="s">
        <v>122</v>
      </c>
      <c r="O16" s="5" t="s">
        <v>49</v>
      </c>
    </row>
    <row r="17" spans="1:15" x14ac:dyDescent="0.3">
      <c r="A17" s="6">
        <v>43333</v>
      </c>
      <c r="B17" s="8" t="s">
        <v>117</v>
      </c>
      <c r="C17" s="5" t="s">
        <v>69</v>
      </c>
      <c r="E17" s="6"/>
      <c r="F17" s="8"/>
      <c r="G17" s="5"/>
      <c r="I17" s="6">
        <v>43341</v>
      </c>
      <c r="J17" s="8" t="s">
        <v>123</v>
      </c>
      <c r="K17" s="5" t="s">
        <v>124</v>
      </c>
      <c r="M17" s="6">
        <v>43339</v>
      </c>
      <c r="N17" s="8" t="s">
        <v>125</v>
      </c>
      <c r="O17" s="5" t="s">
        <v>49</v>
      </c>
    </row>
    <row r="18" spans="1:15" x14ac:dyDescent="0.3">
      <c r="A18" s="6">
        <v>43333</v>
      </c>
      <c r="B18" s="8" t="s">
        <v>102</v>
      </c>
      <c r="C18" s="5" t="s">
        <v>126</v>
      </c>
      <c r="E18" s="6"/>
      <c r="F18" s="8"/>
      <c r="G18" s="5"/>
      <c r="I18" s="6">
        <v>43342</v>
      </c>
      <c r="J18" s="8" t="s">
        <v>127</v>
      </c>
      <c r="K18" s="5" t="s">
        <v>124</v>
      </c>
      <c r="M18" s="6">
        <v>43339</v>
      </c>
      <c r="N18" s="8" t="s">
        <v>102</v>
      </c>
      <c r="O18" s="5" t="s">
        <v>49</v>
      </c>
    </row>
    <row r="19" spans="1:15" x14ac:dyDescent="0.3">
      <c r="A19" s="6">
        <v>43334</v>
      </c>
      <c r="B19" s="8" t="s">
        <v>128</v>
      </c>
      <c r="C19" s="5" t="s">
        <v>129</v>
      </c>
      <c r="E19" s="6"/>
      <c r="F19" s="8"/>
      <c r="G19" s="5"/>
      <c r="I19" s="6">
        <v>43342</v>
      </c>
      <c r="J19" s="8" t="s">
        <v>123</v>
      </c>
      <c r="K19" s="5" t="s">
        <v>124</v>
      </c>
      <c r="M19" s="6">
        <v>43340</v>
      </c>
      <c r="N19" s="8" t="s">
        <v>73</v>
      </c>
      <c r="O19" s="5" t="s">
        <v>49</v>
      </c>
    </row>
    <row r="20" spans="1:15" x14ac:dyDescent="0.3">
      <c r="A20" s="6">
        <v>43334</v>
      </c>
      <c r="B20" s="8" t="s">
        <v>107</v>
      </c>
      <c r="C20" s="5" t="s">
        <v>47</v>
      </c>
      <c r="E20" s="6"/>
      <c r="F20" s="8"/>
      <c r="G20" s="5"/>
      <c r="I20" s="6">
        <v>43342</v>
      </c>
      <c r="J20" s="8" t="s">
        <v>130</v>
      </c>
      <c r="K20" s="5" t="s">
        <v>124</v>
      </c>
      <c r="M20" s="6">
        <v>43340</v>
      </c>
      <c r="N20" s="8" t="s">
        <v>131</v>
      </c>
      <c r="O20" s="5" t="s">
        <v>49</v>
      </c>
    </row>
    <row r="21" spans="1:15" x14ac:dyDescent="0.3">
      <c r="A21" s="6">
        <v>43336</v>
      </c>
      <c r="B21" s="8" t="s">
        <v>132</v>
      </c>
      <c r="C21" s="5" t="s">
        <v>133</v>
      </c>
      <c r="E21" s="6"/>
      <c r="F21" s="8"/>
      <c r="G21" s="5"/>
      <c r="I21" s="6">
        <v>43342</v>
      </c>
      <c r="J21" s="8" t="s">
        <v>97</v>
      </c>
      <c r="K21" s="5" t="s">
        <v>111</v>
      </c>
      <c r="M21" s="6">
        <v>43340</v>
      </c>
      <c r="N21" s="8" t="s">
        <v>44</v>
      </c>
      <c r="O21" s="5" t="s">
        <v>49</v>
      </c>
    </row>
    <row r="22" spans="1:15" x14ac:dyDescent="0.3">
      <c r="A22" s="6">
        <v>43338</v>
      </c>
      <c r="B22" s="8" t="s">
        <v>134</v>
      </c>
      <c r="C22" s="5" t="s">
        <v>47</v>
      </c>
      <c r="E22" s="6"/>
      <c r="F22" s="8"/>
      <c r="G22" s="5"/>
      <c r="I22" s="6">
        <v>43342</v>
      </c>
      <c r="J22" s="8" t="s">
        <v>95</v>
      </c>
      <c r="K22" s="5" t="s">
        <v>135</v>
      </c>
      <c r="M22" s="6">
        <v>43341</v>
      </c>
      <c r="N22" s="8" t="s">
        <v>72</v>
      </c>
      <c r="O22" s="5" t="s">
        <v>49</v>
      </c>
    </row>
    <row r="23" spans="1:15" x14ac:dyDescent="0.3">
      <c r="A23" s="6">
        <v>43339</v>
      </c>
      <c r="B23" s="8" t="s">
        <v>98</v>
      </c>
      <c r="C23" s="5" t="s">
        <v>47</v>
      </c>
      <c r="E23" s="6"/>
      <c r="F23" s="8"/>
      <c r="G23" s="5"/>
      <c r="I23" s="6">
        <v>43343</v>
      </c>
      <c r="J23" s="8" t="s">
        <v>127</v>
      </c>
      <c r="K23" s="5" t="s">
        <v>124</v>
      </c>
      <c r="M23" s="6">
        <v>43342</v>
      </c>
      <c r="N23" s="8" t="s">
        <v>40</v>
      </c>
      <c r="O23" s="5" t="s">
        <v>49</v>
      </c>
    </row>
    <row r="24" spans="1:15" x14ac:dyDescent="0.3">
      <c r="A24" s="6">
        <v>43340</v>
      </c>
      <c r="B24" s="8" t="s">
        <v>98</v>
      </c>
      <c r="C24" s="5" t="s">
        <v>47</v>
      </c>
      <c r="E24" s="6"/>
      <c r="F24" s="8"/>
      <c r="G24" s="5"/>
      <c r="I24" s="6">
        <v>43343</v>
      </c>
      <c r="J24" s="8" t="s">
        <v>123</v>
      </c>
      <c r="K24" s="5" t="s">
        <v>124</v>
      </c>
      <c r="M24" s="6">
        <v>43342</v>
      </c>
      <c r="N24" s="8" t="s">
        <v>85</v>
      </c>
      <c r="O24" s="5" t="s">
        <v>49</v>
      </c>
    </row>
    <row r="25" spans="1:15" x14ac:dyDescent="0.3">
      <c r="A25" s="6">
        <v>43343</v>
      </c>
      <c r="B25" s="8" t="s">
        <v>68</v>
      </c>
      <c r="C25" s="5" t="s">
        <v>41</v>
      </c>
      <c r="E25" s="6"/>
      <c r="F25" s="8"/>
      <c r="G25" s="5"/>
      <c r="I25" s="6">
        <v>43343</v>
      </c>
      <c r="J25" s="8" t="s">
        <v>130</v>
      </c>
      <c r="K25" s="5" t="s">
        <v>124</v>
      </c>
      <c r="M25" s="6"/>
      <c r="N25" s="8"/>
      <c r="O25" s="5"/>
    </row>
    <row r="26" spans="1:15" x14ac:dyDescent="0.3">
      <c r="A26" s="6">
        <v>43343</v>
      </c>
      <c r="B26" s="8" t="s">
        <v>95</v>
      </c>
      <c r="C26" s="5" t="s">
        <v>136</v>
      </c>
      <c r="E26" s="6"/>
      <c r="F26" s="8"/>
      <c r="G26" s="5"/>
      <c r="I26" s="6">
        <v>43343</v>
      </c>
      <c r="J26" s="8" t="s">
        <v>137</v>
      </c>
      <c r="K26" s="5" t="s">
        <v>111</v>
      </c>
      <c r="M26" s="6"/>
      <c r="N26" s="8"/>
      <c r="O26" s="5"/>
    </row>
    <row r="27" spans="1:15" x14ac:dyDescent="0.3">
      <c r="A27" s="6">
        <v>43343</v>
      </c>
      <c r="B27" s="8" t="s">
        <v>85</v>
      </c>
      <c r="C27" s="5" t="s">
        <v>138</v>
      </c>
      <c r="E27" s="6"/>
      <c r="F27" s="8"/>
      <c r="G27" s="5"/>
      <c r="I27" s="6">
        <v>43343</v>
      </c>
      <c r="J27" s="8" t="s">
        <v>102</v>
      </c>
      <c r="K27" s="5" t="s">
        <v>111</v>
      </c>
      <c r="M27" s="6"/>
      <c r="N27" s="8"/>
      <c r="O27" s="5"/>
    </row>
    <row r="28" spans="1:15" x14ac:dyDescent="0.3">
      <c r="A28" s="6">
        <v>43343</v>
      </c>
      <c r="B28" s="8" t="s">
        <v>98</v>
      </c>
      <c r="C28" s="5" t="s">
        <v>41</v>
      </c>
      <c r="E28" s="6"/>
      <c r="F28" s="8"/>
      <c r="G28" s="5"/>
      <c r="I28" s="6"/>
      <c r="J28" s="8"/>
      <c r="K28" s="5"/>
      <c r="M28" s="6"/>
      <c r="N28" s="8"/>
      <c r="O28" s="5"/>
    </row>
    <row r="29" spans="1:15" x14ac:dyDescent="0.3">
      <c r="A29" s="6">
        <v>43343</v>
      </c>
      <c r="B29" s="8" t="s">
        <v>125</v>
      </c>
      <c r="C29" s="5" t="s">
        <v>139</v>
      </c>
      <c r="E29" s="6"/>
      <c r="F29" s="8"/>
      <c r="G29" s="5"/>
      <c r="I29" s="6"/>
      <c r="J29" s="8"/>
      <c r="K29" s="5"/>
      <c r="M29" s="6"/>
      <c r="N29" s="8"/>
      <c r="O29" s="5"/>
    </row>
    <row r="30" spans="1:15" x14ac:dyDescent="0.3">
      <c r="A30" s="6"/>
      <c r="B30" s="8"/>
      <c r="C30" s="5"/>
      <c r="E30" s="6"/>
      <c r="F30" s="8"/>
      <c r="G30" s="5"/>
      <c r="I30" s="6"/>
      <c r="J30" s="8"/>
      <c r="K30" s="5"/>
      <c r="M30" s="6"/>
      <c r="N30" s="8"/>
      <c r="O30" s="5"/>
    </row>
    <row r="31" spans="1:15" x14ac:dyDescent="0.3">
      <c r="A31" s="6"/>
      <c r="B31" s="8"/>
      <c r="C31" s="5"/>
      <c r="E31" s="6"/>
      <c r="F31" s="8"/>
      <c r="G31" s="5"/>
      <c r="I31" s="6"/>
      <c r="J31" s="8"/>
      <c r="K31" s="5"/>
      <c r="M31" s="6"/>
      <c r="N31" s="8"/>
      <c r="O31" s="5"/>
    </row>
    <row r="32" spans="1:15" x14ac:dyDescent="0.3">
      <c r="A32" s="6"/>
      <c r="B32" s="8"/>
      <c r="C32" s="5"/>
      <c r="E32" s="6"/>
      <c r="F32" s="8"/>
      <c r="G32" s="5"/>
      <c r="I32" s="6"/>
      <c r="J32" s="8"/>
      <c r="K32" s="5"/>
      <c r="M32" s="6"/>
      <c r="N32" s="8"/>
      <c r="O32" s="5"/>
    </row>
    <row r="34" spans="2:14" ht="15" thickBot="1" x14ac:dyDescent="0.35"/>
    <row r="35" spans="2:14" ht="15" thickBot="1" x14ac:dyDescent="0.35">
      <c r="B35" s="7">
        <f>COUNTIF(B3:B32, "*")</f>
        <v>27</v>
      </c>
      <c r="F35" s="7">
        <f>COUNTIF(F3:F32, "*")</f>
        <v>12</v>
      </c>
      <c r="J35" s="7">
        <f>COUNTIF(J3:J32, "*")</f>
        <v>25</v>
      </c>
      <c r="N35" s="7">
        <f>COUNTIF(N3:N32, "*")</f>
        <v>22</v>
      </c>
    </row>
  </sheetData>
  <mergeCells count="4">
    <mergeCell ref="A1:C1"/>
    <mergeCell ref="E1:G1"/>
    <mergeCell ref="I1:K1"/>
    <mergeCell ref="M1:O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opLeftCell="H31" workbookViewId="0">
      <selection activeCell="J54" sqref="J54"/>
    </sheetView>
  </sheetViews>
  <sheetFormatPr defaultRowHeight="14.4" x14ac:dyDescent="0.3"/>
  <cols>
    <col min="1" max="1" width="11.21875" customWidth="1"/>
    <col min="2" max="2" width="9.77734375" customWidth="1"/>
    <col min="3" max="3" width="36.109375" customWidth="1"/>
    <col min="4" max="4" width="2.77734375" customWidth="1"/>
    <col min="5" max="5" width="11.21875" customWidth="1"/>
    <col min="6" max="6" width="9.77734375" customWidth="1"/>
    <col min="7" max="7" width="36.109375" customWidth="1"/>
    <col min="8" max="8" width="2.77734375" customWidth="1"/>
    <col min="9" max="9" width="11.21875" customWidth="1"/>
    <col min="10" max="10" width="9.77734375" customWidth="1"/>
    <col min="11" max="11" width="36.109375" customWidth="1"/>
    <col min="12" max="12" width="2.77734375" customWidth="1"/>
    <col min="13" max="13" width="11.21875" customWidth="1"/>
    <col min="14" max="14" width="9.77734375" customWidth="1"/>
    <col min="15" max="15" width="36.109375" customWidth="1"/>
  </cols>
  <sheetData>
    <row r="1" spans="1:15" ht="18" x14ac:dyDescent="0.35">
      <c r="A1" s="43" t="s">
        <v>1</v>
      </c>
      <c r="B1" s="43"/>
      <c r="C1" s="43"/>
      <c r="E1" s="43" t="s">
        <v>3</v>
      </c>
      <c r="F1" s="43"/>
      <c r="G1" s="43"/>
      <c r="I1" s="43" t="s">
        <v>14</v>
      </c>
      <c r="J1" s="43"/>
      <c r="K1" s="43"/>
      <c r="M1" s="43" t="s">
        <v>38</v>
      </c>
      <c r="N1" s="43"/>
      <c r="O1" s="43"/>
    </row>
    <row r="2" spans="1:15" x14ac:dyDescent="0.3">
      <c r="A2" s="5" t="s">
        <v>10</v>
      </c>
      <c r="B2" s="5" t="s">
        <v>13</v>
      </c>
      <c r="C2" s="5" t="s">
        <v>11</v>
      </c>
      <c r="E2" s="5" t="s">
        <v>10</v>
      </c>
      <c r="F2" s="5" t="s">
        <v>13</v>
      </c>
      <c r="G2" s="5" t="s">
        <v>11</v>
      </c>
      <c r="I2" s="5" t="s">
        <v>10</v>
      </c>
      <c r="J2" s="5" t="s">
        <v>13</v>
      </c>
      <c r="K2" s="5" t="s">
        <v>11</v>
      </c>
      <c r="M2" s="5" t="s">
        <v>10</v>
      </c>
      <c r="N2" s="5" t="s">
        <v>13</v>
      </c>
      <c r="O2" s="5" t="s">
        <v>11</v>
      </c>
    </row>
    <row r="3" spans="1:15" x14ac:dyDescent="0.3">
      <c r="A3" s="6">
        <v>43346</v>
      </c>
      <c r="B3" s="8" t="s">
        <v>97</v>
      </c>
      <c r="C3" s="5" t="s">
        <v>47</v>
      </c>
      <c r="E3" s="6">
        <v>43346</v>
      </c>
      <c r="F3" s="8" t="s">
        <v>64</v>
      </c>
      <c r="G3" s="5" t="s">
        <v>140</v>
      </c>
      <c r="I3" s="6">
        <v>43347</v>
      </c>
      <c r="J3" s="8" t="s">
        <v>97</v>
      </c>
      <c r="K3" s="5" t="s">
        <v>141</v>
      </c>
      <c r="M3" s="6">
        <v>43346</v>
      </c>
      <c r="N3" s="8" t="s">
        <v>122</v>
      </c>
      <c r="O3" s="5" t="s">
        <v>49</v>
      </c>
    </row>
    <row r="4" spans="1:15" x14ac:dyDescent="0.3">
      <c r="A4" s="6">
        <v>43346</v>
      </c>
      <c r="B4" s="8" t="s">
        <v>98</v>
      </c>
      <c r="C4" s="5" t="s">
        <v>47</v>
      </c>
      <c r="E4" s="6">
        <v>43350</v>
      </c>
      <c r="F4" s="8" t="s">
        <v>142</v>
      </c>
      <c r="G4" s="5" t="s">
        <v>43</v>
      </c>
      <c r="I4" s="6">
        <v>43347</v>
      </c>
      <c r="J4" s="8" t="s">
        <v>120</v>
      </c>
      <c r="K4" s="5" t="s">
        <v>135</v>
      </c>
      <c r="M4" s="6">
        <v>43349</v>
      </c>
      <c r="N4" s="8" t="s">
        <v>110</v>
      </c>
      <c r="O4" s="5" t="s">
        <v>49</v>
      </c>
    </row>
    <row r="5" spans="1:15" x14ac:dyDescent="0.3">
      <c r="A5" s="6">
        <v>43347</v>
      </c>
      <c r="B5" s="8" t="s">
        <v>125</v>
      </c>
      <c r="C5" s="5" t="s">
        <v>143</v>
      </c>
      <c r="E5" s="6">
        <v>43353</v>
      </c>
      <c r="F5" s="8" t="s">
        <v>128</v>
      </c>
      <c r="G5" s="5" t="s">
        <v>43</v>
      </c>
      <c r="I5" s="6">
        <v>43349</v>
      </c>
      <c r="J5" s="8" t="s">
        <v>137</v>
      </c>
      <c r="K5" s="17" t="s">
        <v>135</v>
      </c>
      <c r="M5" s="6">
        <v>43353</v>
      </c>
      <c r="N5" s="8" t="s">
        <v>57</v>
      </c>
      <c r="O5" s="5" t="s">
        <v>49</v>
      </c>
    </row>
    <row r="6" spans="1:15" x14ac:dyDescent="0.3">
      <c r="A6" s="6">
        <v>43347</v>
      </c>
      <c r="B6" s="8" t="s">
        <v>73</v>
      </c>
      <c r="C6" s="5" t="s">
        <v>69</v>
      </c>
      <c r="E6" s="6">
        <v>43360</v>
      </c>
      <c r="F6" s="8" t="s">
        <v>95</v>
      </c>
      <c r="G6" s="5" t="s">
        <v>43</v>
      </c>
      <c r="I6" s="6">
        <v>43350</v>
      </c>
      <c r="J6" s="8" t="s">
        <v>144</v>
      </c>
      <c r="K6" s="16" t="s">
        <v>145</v>
      </c>
      <c r="M6" s="6">
        <v>43353</v>
      </c>
      <c r="N6" s="8" t="s">
        <v>146</v>
      </c>
      <c r="O6" s="5" t="s">
        <v>49</v>
      </c>
    </row>
    <row r="7" spans="1:15" x14ac:dyDescent="0.3">
      <c r="A7" s="6">
        <v>43347</v>
      </c>
      <c r="B7" s="8" t="s">
        <v>62</v>
      </c>
      <c r="C7" s="15" t="s">
        <v>147</v>
      </c>
      <c r="E7" s="6">
        <v>43360</v>
      </c>
      <c r="F7" s="8" t="s">
        <v>44</v>
      </c>
      <c r="G7" s="5" t="s">
        <v>43</v>
      </c>
      <c r="I7" s="6">
        <v>43351</v>
      </c>
      <c r="J7" s="8" t="s">
        <v>148</v>
      </c>
      <c r="K7" s="5" t="s">
        <v>145</v>
      </c>
      <c r="M7" s="6">
        <v>43353</v>
      </c>
      <c r="N7" s="8" t="s">
        <v>76</v>
      </c>
      <c r="O7" s="5" t="s">
        <v>49</v>
      </c>
    </row>
    <row r="8" spans="1:15" x14ac:dyDescent="0.3">
      <c r="A8" s="6">
        <v>43350</v>
      </c>
      <c r="B8" s="8" t="s">
        <v>132</v>
      </c>
      <c r="C8" s="5" t="s">
        <v>147</v>
      </c>
      <c r="E8" s="6">
        <v>43361</v>
      </c>
      <c r="F8" s="8" t="s">
        <v>42</v>
      </c>
      <c r="G8" s="5" t="s">
        <v>43</v>
      </c>
      <c r="I8" s="6">
        <v>43351</v>
      </c>
      <c r="J8" s="8" t="s">
        <v>117</v>
      </c>
      <c r="K8" s="5" t="s">
        <v>149</v>
      </c>
      <c r="M8" s="6">
        <v>43356</v>
      </c>
      <c r="N8" s="8" t="s">
        <v>110</v>
      </c>
      <c r="O8" s="5" t="s">
        <v>49</v>
      </c>
    </row>
    <row r="9" spans="1:15" x14ac:dyDescent="0.3">
      <c r="A9" s="6">
        <v>43350</v>
      </c>
      <c r="B9" s="8" t="s">
        <v>70</v>
      </c>
      <c r="C9" s="5" t="s">
        <v>150</v>
      </c>
      <c r="E9" s="6">
        <v>43361</v>
      </c>
      <c r="F9" s="8" t="s">
        <v>66</v>
      </c>
      <c r="G9" s="5" t="s">
        <v>43</v>
      </c>
      <c r="I9" s="6">
        <v>43353</v>
      </c>
      <c r="J9" s="8" t="s">
        <v>42</v>
      </c>
      <c r="K9" s="16" t="s">
        <v>135</v>
      </c>
      <c r="M9" s="6">
        <v>43357</v>
      </c>
      <c r="N9" s="8" t="s">
        <v>122</v>
      </c>
      <c r="O9" s="5" t="s">
        <v>49</v>
      </c>
    </row>
    <row r="10" spans="1:15" x14ac:dyDescent="0.3">
      <c r="A10" s="6">
        <v>43353</v>
      </c>
      <c r="B10" s="8" t="s">
        <v>151</v>
      </c>
      <c r="C10" s="5" t="s">
        <v>152</v>
      </c>
      <c r="E10" s="6">
        <v>43362</v>
      </c>
      <c r="F10" s="8" t="s">
        <v>70</v>
      </c>
      <c r="G10" s="5" t="s">
        <v>43</v>
      </c>
      <c r="I10" s="6">
        <v>43354</v>
      </c>
      <c r="J10" s="8" t="s">
        <v>153</v>
      </c>
      <c r="K10" s="5" t="s">
        <v>119</v>
      </c>
      <c r="M10" s="6">
        <v>43360</v>
      </c>
      <c r="N10" s="8" t="s">
        <v>84</v>
      </c>
      <c r="O10" s="5" t="s">
        <v>49</v>
      </c>
    </row>
    <row r="11" spans="1:15" x14ac:dyDescent="0.3">
      <c r="A11" s="6">
        <v>43354</v>
      </c>
      <c r="B11" s="8" t="s">
        <v>102</v>
      </c>
      <c r="C11" s="5" t="s">
        <v>154</v>
      </c>
      <c r="E11" s="6">
        <v>43363</v>
      </c>
      <c r="F11" s="8" t="s">
        <v>109</v>
      </c>
      <c r="G11" s="5" t="s">
        <v>43</v>
      </c>
      <c r="I11" s="6">
        <v>43354</v>
      </c>
      <c r="J11" s="8" t="s">
        <v>117</v>
      </c>
      <c r="K11" s="5" t="s">
        <v>63</v>
      </c>
      <c r="M11" s="6">
        <v>43360</v>
      </c>
      <c r="N11" s="8" t="s">
        <v>57</v>
      </c>
      <c r="O11" s="5" t="s">
        <v>49</v>
      </c>
    </row>
    <row r="12" spans="1:15" x14ac:dyDescent="0.3">
      <c r="A12" s="6">
        <v>43357</v>
      </c>
      <c r="B12" s="8" t="s">
        <v>151</v>
      </c>
      <c r="C12" s="5" t="s">
        <v>155</v>
      </c>
      <c r="E12" s="6">
        <v>43367</v>
      </c>
      <c r="F12" s="8" t="s">
        <v>156</v>
      </c>
      <c r="G12" s="5" t="s">
        <v>43</v>
      </c>
      <c r="I12" s="6">
        <v>43354</v>
      </c>
      <c r="J12" s="8" t="s">
        <v>146</v>
      </c>
      <c r="K12" s="5" t="s">
        <v>157</v>
      </c>
      <c r="M12" s="6">
        <v>43362</v>
      </c>
      <c r="N12" s="8" t="s">
        <v>116</v>
      </c>
      <c r="O12" s="5" t="s">
        <v>49</v>
      </c>
    </row>
    <row r="13" spans="1:15" x14ac:dyDescent="0.3">
      <c r="A13" s="6">
        <v>43360</v>
      </c>
      <c r="B13" s="8" t="s">
        <v>158</v>
      </c>
      <c r="C13" s="5" t="s">
        <v>159</v>
      </c>
      <c r="E13" s="6">
        <v>43368</v>
      </c>
      <c r="F13" s="8" t="s">
        <v>156</v>
      </c>
      <c r="G13" s="5" t="s">
        <v>43</v>
      </c>
      <c r="I13" s="6">
        <v>43357</v>
      </c>
      <c r="J13" s="8" t="s">
        <v>93</v>
      </c>
      <c r="K13" s="5" t="s">
        <v>119</v>
      </c>
      <c r="M13" s="6">
        <v>43362</v>
      </c>
      <c r="N13" s="8" t="s">
        <v>72</v>
      </c>
      <c r="O13" s="5" t="s">
        <v>49</v>
      </c>
    </row>
    <row r="14" spans="1:15" x14ac:dyDescent="0.3">
      <c r="A14" s="6">
        <v>43360</v>
      </c>
      <c r="B14" s="8" t="s">
        <v>98</v>
      </c>
      <c r="C14" s="5" t="s">
        <v>159</v>
      </c>
      <c r="E14" s="6">
        <v>43368</v>
      </c>
      <c r="F14" s="8" t="s">
        <v>42</v>
      </c>
      <c r="G14" s="5" t="s">
        <v>43</v>
      </c>
      <c r="I14" s="6">
        <v>43357</v>
      </c>
      <c r="J14" s="8" t="s">
        <v>144</v>
      </c>
      <c r="K14" s="5" t="s">
        <v>145</v>
      </c>
      <c r="M14" s="6">
        <v>43363</v>
      </c>
      <c r="N14" s="8" t="s">
        <v>59</v>
      </c>
      <c r="O14" s="5" t="s">
        <v>49</v>
      </c>
    </row>
    <row r="15" spans="1:15" x14ac:dyDescent="0.3">
      <c r="A15" s="6">
        <v>43360</v>
      </c>
      <c r="B15" s="8" t="s">
        <v>142</v>
      </c>
      <c r="C15" s="5" t="s">
        <v>143</v>
      </c>
      <c r="E15" s="6">
        <v>43371</v>
      </c>
      <c r="F15" s="8" t="s">
        <v>66</v>
      </c>
      <c r="G15" s="5" t="s">
        <v>43</v>
      </c>
      <c r="I15" s="6">
        <v>43358</v>
      </c>
      <c r="J15" s="8"/>
      <c r="K15" s="36" t="s">
        <v>160</v>
      </c>
      <c r="M15" s="6">
        <v>43363</v>
      </c>
      <c r="N15" s="8" t="s">
        <v>59</v>
      </c>
      <c r="O15" s="5" t="s">
        <v>49</v>
      </c>
    </row>
    <row r="16" spans="1:15" x14ac:dyDescent="0.3">
      <c r="A16" s="6">
        <v>43360</v>
      </c>
      <c r="B16" s="8" t="s">
        <v>107</v>
      </c>
      <c r="C16" s="5" t="s">
        <v>41</v>
      </c>
      <c r="E16" s="6">
        <v>43371</v>
      </c>
      <c r="F16" s="8" t="s">
        <v>40</v>
      </c>
      <c r="G16" s="5" t="s">
        <v>43</v>
      </c>
      <c r="I16" s="6">
        <v>43361</v>
      </c>
      <c r="J16" s="8" t="s">
        <v>97</v>
      </c>
      <c r="K16" s="5" t="s">
        <v>119</v>
      </c>
      <c r="M16" s="6">
        <v>43367</v>
      </c>
      <c r="N16" s="8" t="s">
        <v>72</v>
      </c>
      <c r="O16" s="5" t="s">
        <v>49</v>
      </c>
    </row>
    <row r="17" spans="1:15" x14ac:dyDescent="0.3">
      <c r="A17" s="6">
        <v>43364</v>
      </c>
      <c r="B17" s="8" t="s">
        <v>142</v>
      </c>
      <c r="C17" s="5" t="s">
        <v>47</v>
      </c>
      <c r="E17" s="6">
        <v>43372</v>
      </c>
      <c r="F17" s="8" t="s">
        <v>50</v>
      </c>
      <c r="G17" s="5" t="s">
        <v>94</v>
      </c>
      <c r="I17" s="6">
        <v>43364</v>
      </c>
      <c r="J17" s="8" t="s">
        <v>91</v>
      </c>
      <c r="K17" s="5" t="s">
        <v>119</v>
      </c>
      <c r="M17" s="6">
        <v>43368</v>
      </c>
      <c r="N17" s="8" t="s">
        <v>101</v>
      </c>
      <c r="O17" s="5" t="s">
        <v>49</v>
      </c>
    </row>
    <row r="18" spans="1:15" x14ac:dyDescent="0.3">
      <c r="A18" s="6">
        <v>43365</v>
      </c>
      <c r="B18" s="8" t="s">
        <v>106</v>
      </c>
      <c r="C18" s="5" t="s">
        <v>161</v>
      </c>
      <c r="E18" s="6"/>
      <c r="F18" s="8"/>
      <c r="G18" s="5"/>
      <c r="I18" s="6">
        <v>43364</v>
      </c>
      <c r="J18" s="8" t="s">
        <v>92</v>
      </c>
      <c r="K18" s="5" t="s">
        <v>119</v>
      </c>
      <c r="M18" s="6">
        <v>43370</v>
      </c>
      <c r="N18" s="8" t="s">
        <v>162</v>
      </c>
      <c r="O18" s="5" t="s">
        <v>49</v>
      </c>
    </row>
    <row r="19" spans="1:15" x14ac:dyDescent="0.3">
      <c r="A19" s="6">
        <v>43365</v>
      </c>
      <c r="B19" s="8" t="s">
        <v>163</v>
      </c>
      <c r="C19" s="5" t="s">
        <v>161</v>
      </c>
      <c r="E19" s="6"/>
      <c r="F19" s="8"/>
      <c r="G19" s="5"/>
      <c r="I19" s="6">
        <v>43364</v>
      </c>
      <c r="J19" s="8" t="s">
        <v>66</v>
      </c>
      <c r="K19" s="5" t="s">
        <v>119</v>
      </c>
      <c r="M19" s="6">
        <v>43370</v>
      </c>
      <c r="N19" s="8" t="s">
        <v>72</v>
      </c>
      <c r="O19" s="5" t="s">
        <v>49</v>
      </c>
    </row>
    <row r="20" spans="1:15" x14ac:dyDescent="0.3">
      <c r="A20" s="6">
        <v>43369</v>
      </c>
      <c r="B20" s="8" t="s">
        <v>164</v>
      </c>
      <c r="C20" s="5" t="s">
        <v>61</v>
      </c>
      <c r="E20" s="6"/>
      <c r="F20" s="8"/>
      <c r="G20" s="5"/>
      <c r="I20" s="6">
        <v>43367</v>
      </c>
      <c r="J20" s="8" t="s">
        <v>110</v>
      </c>
      <c r="K20" s="5" t="s">
        <v>119</v>
      </c>
      <c r="M20" s="6"/>
      <c r="N20" s="8"/>
      <c r="O20" s="5"/>
    </row>
    <row r="21" spans="1:15" x14ac:dyDescent="0.3">
      <c r="A21" s="6">
        <v>43369</v>
      </c>
      <c r="B21" s="8" t="s">
        <v>125</v>
      </c>
      <c r="C21" s="5" t="s">
        <v>165</v>
      </c>
      <c r="E21" s="6"/>
      <c r="F21" s="8"/>
      <c r="G21" s="5"/>
      <c r="I21" s="6">
        <v>43371</v>
      </c>
      <c r="J21" s="8" t="s">
        <v>81</v>
      </c>
      <c r="K21" s="5" t="s">
        <v>166</v>
      </c>
      <c r="M21" s="6"/>
      <c r="N21" s="8"/>
      <c r="O21" s="5"/>
    </row>
    <row r="22" spans="1:15" x14ac:dyDescent="0.3">
      <c r="A22" s="6">
        <v>43369</v>
      </c>
      <c r="B22" s="8" t="s">
        <v>102</v>
      </c>
      <c r="C22" s="5" t="s">
        <v>167</v>
      </c>
      <c r="E22" s="6"/>
      <c r="F22" s="8"/>
      <c r="G22" s="5"/>
      <c r="I22" s="6">
        <v>43371</v>
      </c>
      <c r="J22" s="8" t="s">
        <v>153</v>
      </c>
      <c r="K22" s="5" t="s">
        <v>168</v>
      </c>
      <c r="M22" s="6"/>
      <c r="N22" s="8"/>
      <c r="O22" s="5"/>
    </row>
    <row r="23" spans="1:15" x14ac:dyDescent="0.3">
      <c r="A23" s="6">
        <v>43370</v>
      </c>
      <c r="B23" s="8" t="s">
        <v>132</v>
      </c>
      <c r="C23" s="5" t="s">
        <v>169</v>
      </c>
      <c r="E23" s="6"/>
      <c r="F23" s="8"/>
      <c r="G23" s="5"/>
      <c r="I23" s="6">
        <v>43371</v>
      </c>
      <c r="J23" s="8" t="s">
        <v>104</v>
      </c>
      <c r="K23" s="5" t="s">
        <v>149</v>
      </c>
      <c r="M23" s="6"/>
      <c r="N23" s="8"/>
      <c r="O23" s="5"/>
    </row>
    <row r="24" spans="1:15" x14ac:dyDescent="0.3">
      <c r="A24" s="6">
        <v>43371</v>
      </c>
      <c r="B24" s="8" t="s">
        <v>53</v>
      </c>
      <c r="C24" s="5" t="s">
        <v>170</v>
      </c>
      <c r="E24" s="6"/>
      <c r="F24" s="8"/>
      <c r="G24" s="5"/>
      <c r="I24" s="6">
        <v>43372</v>
      </c>
      <c r="J24" s="8" t="s">
        <v>42</v>
      </c>
      <c r="K24" s="5" t="s">
        <v>149</v>
      </c>
      <c r="M24" s="6"/>
      <c r="N24" s="8"/>
      <c r="O24" s="5"/>
    </row>
    <row r="25" spans="1:15" x14ac:dyDescent="0.3">
      <c r="A25" s="6">
        <v>43372</v>
      </c>
      <c r="B25" s="8" t="s">
        <v>151</v>
      </c>
      <c r="C25" s="5" t="s">
        <v>161</v>
      </c>
      <c r="E25" s="6"/>
      <c r="F25" s="8"/>
      <c r="G25" s="5"/>
      <c r="I25" s="6"/>
      <c r="J25" s="8"/>
      <c r="K25" s="5"/>
      <c r="M25" s="6"/>
      <c r="N25" s="8"/>
      <c r="O25" s="5"/>
    </row>
    <row r="26" spans="1:15" x14ac:dyDescent="0.3">
      <c r="A26" s="6"/>
      <c r="B26" s="8"/>
      <c r="C26" s="5"/>
      <c r="E26" s="6"/>
      <c r="F26" s="8"/>
      <c r="G26" s="5"/>
      <c r="I26" s="6"/>
      <c r="J26" s="8"/>
      <c r="K26" s="5"/>
      <c r="M26" s="6"/>
      <c r="N26" s="8"/>
      <c r="O26" s="5"/>
    </row>
    <row r="27" spans="1:15" x14ac:dyDescent="0.3">
      <c r="A27" s="6"/>
      <c r="B27" s="8"/>
      <c r="C27" s="5"/>
      <c r="E27" s="6"/>
      <c r="F27" s="8"/>
      <c r="G27" s="5"/>
      <c r="I27" s="6"/>
      <c r="J27" s="8"/>
      <c r="K27" s="5"/>
      <c r="M27" s="6"/>
      <c r="N27" s="8"/>
      <c r="O27" s="5"/>
    </row>
    <row r="28" spans="1:15" x14ac:dyDescent="0.3">
      <c r="A28" s="6"/>
      <c r="B28" s="8"/>
      <c r="C28" s="5"/>
      <c r="E28" s="6"/>
      <c r="F28" s="8"/>
      <c r="G28" s="5"/>
      <c r="I28" s="6"/>
      <c r="J28" s="8"/>
      <c r="K28" s="5"/>
      <c r="M28" s="6"/>
      <c r="N28" s="8"/>
      <c r="O28" s="5"/>
    </row>
    <row r="29" spans="1:15" x14ac:dyDescent="0.3">
      <c r="A29" s="6"/>
      <c r="B29" s="8"/>
      <c r="C29" s="5"/>
      <c r="E29" s="6"/>
      <c r="F29" s="8"/>
      <c r="G29" s="5"/>
      <c r="I29" s="6"/>
      <c r="J29" s="8"/>
      <c r="K29" s="5"/>
      <c r="M29" s="6"/>
      <c r="N29" s="8"/>
      <c r="O29" s="5"/>
    </row>
    <row r="30" spans="1:15" x14ac:dyDescent="0.3">
      <c r="A30" s="6"/>
      <c r="B30" s="8"/>
      <c r="C30" s="5"/>
      <c r="E30" s="6"/>
      <c r="F30" s="8"/>
      <c r="G30" s="5"/>
      <c r="I30" s="6"/>
      <c r="J30" s="8"/>
      <c r="K30" s="5"/>
      <c r="M30" s="6"/>
      <c r="N30" s="8"/>
      <c r="O30" s="5"/>
    </row>
    <row r="31" spans="1:15" x14ac:dyDescent="0.3">
      <c r="A31" s="6"/>
      <c r="B31" s="8"/>
      <c r="C31" s="5"/>
      <c r="E31" s="6"/>
      <c r="F31" s="8"/>
      <c r="G31" s="5"/>
      <c r="I31" s="6"/>
      <c r="J31" s="8"/>
      <c r="K31" s="5"/>
      <c r="M31" s="6"/>
      <c r="N31" s="8"/>
      <c r="O31" s="5"/>
    </row>
    <row r="32" spans="1:15" x14ac:dyDescent="0.3">
      <c r="A32" s="6"/>
      <c r="B32" s="8"/>
      <c r="C32" s="5"/>
      <c r="E32" s="6"/>
      <c r="F32" s="8"/>
      <c r="G32" s="5"/>
      <c r="I32" s="6"/>
      <c r="J32" s="8"/>
      <c r="K32" s="5"/>
      <c r="M32" s="6"/>
      <c r="N32" s="8"/>
      <c r="O32" s="5"/>
    </row>
    <row r="33" spans="1:15" x14ac:dyDescent="0.3">
      <c r="A33" s="6"/>
      <c r="B33" s="8"/>
      <c r="C33" s="5"/>
      <c r="E33" s="6"/>
      <c r="F33" s="8"/>
      <c r="G33" s="5"/>
      <c r="I33" s="6"/>
      <c r="J33" s="8"/>
      <c r="K33" s="5"/>
      <c r="M33" s="6"/>
      <c r="N33" s="8"/>
      <c r="O33" s="5"/>
    </row>
    <row r="34" spans="1:15" x14ac:dyDescent="0.3">
      <c r="A34" s="6"/>
      <c r="B34" s="8"/>
      <c r="C34" s="5"/>
      <c r="E34" s="6"/>
      <c r="F34" s="8"/>
      <c r="G34" s="5"/>
      <c r="I34" s="6"/>
      <c r="J34" s="8"/>
      <c r="K34" s="5"/>
      <c r="M34" s="6"/>
      <c r="N34" s="8"/>
      <c r="O34" s="5"/>
    </row>
    <row r="35" spans="1:15" x14ac:dyDescent="0.3">
      <c r="A35" s="6"/>
      <c r="B35" s="8"/>
      <c r="C35" s="5"/>
      <c r="E35" s="6"/>
      <c r="F35" s="8"/>
      <c r="G35" s="5"/>
      <c r="I35" s="6"/>
      <c r="J35" s="8"/>
      <c r="K35" s="5"/>
      <c r="M35" s="6"/>
      <c r="N35" s="8"/>
      <c r="O35" s="5"/>
    </row>
    <row r="36" spans="1:15" x14ac:dyDescent="0.3">
      <c r="A36" s="6"/>
      <c r="B36" s="8"/>
      <c r="C36" s="5"/>
      <c r="E36" s="6"/>
      <c r="F36" s="8"/>
      <c r="G36" s="5"/>
      <c r="I36" s="6"/>
      <c r="J36" s="8"/>
      <c r="K36" s="5"/>
      <c r="M36" s="6"/>
      <c r="N36" s="8"/>
      <c r="O36" s="5"/>
    </row>
    <row r="37" spans="1:15" x14ac:dyDescent="0.3">
      <c r="A37" s="6"/>
      <c r="B37" s="8"/>
      <c r="C37" s="5"/>
      <c r="E37" s="6"/>
      <c r="F37" s="8"/>
      <c r="G37" s="5"/>
      <c r="I37" s="6"/>
      <c r="J37" s="8"/>
      <c r="K37" s="5"/>
      <c r="M37" s="6"/>
      <c r="N37" s="8"/>
      <c r="O37" s="5"/>
    </row>
    <row r="38" spans="1:15" x14ac:dyDescent="0.3">
      <c r="A38" s="6"/>
      <c r="B38" s="8"/>
      <c r="C38" s="5"/>
      <c r="E38" s="6"/>
      <c r="F38" s="8"/>
      <c r="G38" s="5"/>
      <c r="I38" s="6"/>
      <c r="J38" s="8"/>
      <c r="K38" s="5"/>
      <c r="M38" s="6"/>
      <c r="N38" s="8"/>
      <c r="O38" s="5"/>
    </row>
    <row r="39" spans="1:15" x14ac:dyDescent="0.3">
      <c r="A39" s="6"/>
      <c r="B39" s="8"/>
      <c r="C39" s="5"/>
      <c r="E39" s="6"/>
      <c r="F39" s="8"/>
      <c r="G39" s="5"/>
      <c r="I39" s="6"/>
      <c r="J39" s="8"/>
      <c r="K39" s="5"/>
      <c r="M39" s="6"/>
      <c r="N39" s="8"/>
      <c r="O39" s="5"/>
    </row>
    <row r="40" spans="1:15" x14ac:dyDescent="0.3">
      <c r="A40" s="6"/>
      <c r="B40" s="8"/>
      <c r="C40" s="5"/>
      <c r="E40" s="6"/>
      <c r="F40" s="8"/>
      <c r="G40" s="5"/>
      <c r="I40" s="6"/>
      <c r="J40" s="8"/>
      <c r="K40" s="5"/>
      <c r="M40" s="6"/>
      <c r="N40" s="8"/>
      <c r="O40" s="5"/>
    </row>
    <row r="41" spans="1:15" x14ac:dyDescent="0.3">
      <c r="A41" s="6"/>
      <c r="B41" s="8"/>
      <c r="C41" s="5"/>
      <c r="E41" s="6"/>
      <c r="F41" s="8"/>
      <c r="G41" s="5"/>
      <c r="I41" s="6"/>
      <c r="J41" s="8"/>
      <c r="K41" s="5"/>
      <c r="M41" s="6"/>
      <c r="N41" s="8"/>
      <c r="O41" s="5"/>
    </row>
    <row r="42" spans="1:15" x14ac:dyDescent="0.3">
      <c r="A42" s="6"/>
      <c r="B42" s="8"/>
      <c r="C42" s="5"/>
      <c r="E42" s="6"/>
      <c r="F42" s="8"/>
      <c r="G42" s="5"/>
      <c r="I42" s="6"/>
      <c r="J42" s="8"/>
      <c r="K42" s="5"/>
      <c r="M42" s="6"/>
      <c r="N42" s="8"/>
      <c r="O42" s="5"/>
    </row>
    <row r="43" spans="1:15" x14ac:dyDescent="0.3">
      <c r="A43" s="6"/>
      <c r="B43" s="8"/>
      <c r="C43" s="5"/>
      <c r="E43" s="6"/>
      <c r="F43" s="8"/>
      <c r="G43" s="5"/>
      <c r="I43" s="6"/>
      <c r="J43" s="8"/>
      <c r="K43" s="5"/>
      <c r="M43" s="6"/>
      <c r="N43" s="8"/>
      <c r="O43" s="5"/>
    </row>
    <row r="44" spans="1:15" x14ac:dyDescent="0.3">
      <c r="A44" s="6"/>
      <c r="B44" s="8"/>
      <c r="C44" s="5"/>
      <c r="E44" s="6"/>
      <c r="F44" s="8"/>
      <c r="G44" s="5"/>
      <c r="I44" s="6"/>
      <c r="J44" s="8"/>
      <c r="K44" s="5"/>
      <c r="M44" s="6"/>
      <c r="N44" s="8"/>
      <c r="O44" s="5"/>
    </row>
    <row r="45" spans="1:15" x14ac:dyDescent="0.3">
      <c r="A45" s="6"/>
      <c r="B45" s="8"/>
      <c r="C45" s="5"/>
      <c r="E45" s="6"/>
      <c r="F45" s="8"/>
      <c r="G45" s="5"/>
      <c r="I45" s="6"/>
      <c r="J45" s="8"/>
      <c r="K45" s="5"/>
      <c r="M45" s="6"/>
      <c r="N45" s="8"/>
      <c r="O45" s="5"/>
    </row>
    <row r="46" spans="1:15" x14ac:dyDescent="0.3">
      <c r="A46" s="6"/>
      <c r="B46" s="8"/>
      <c r="C46" s="5"/>
      <c r="E46" s="6"/>
      <c r="F46" s="8"/>
      <c r="G46" s="5"/>
      <c r="I46" s="6"/>
      <c r="J46" s="8"/>
      <c r="K46" s="5"/>
      <c r="M46" s="6"/>
      <c r="N46" s="8"/>
      <c r="O46" s="5"/>
    </row>
    <row r="47" spans="1:15" x14ac:dyDescent="0.3">
      <c r="A47" s="6"/>
      <c r="B47" s="8"/>
      <c r="C47" s="5"/>
      <c r="E47" s="6"/>
      <c r="F47" s="8"/>
      <c r="G47" s="5"/>
      <c r="I47" s="6"/>
      <c r="J47" s="8"/>
      <c r="K47" s="5"/>
      <c r="M47" s="6"/>
      <c r="N47" s="8"/>
      <c r="O47" s="5"/>
    </row>
    <row r="48" spans="1:15" x14ac:dyDescent="0.3">
      <c r="A48" s="6"/>
      <c r="B48" s="8"/>
      <c r="C48" s="5"/>
      <c r="E48" s="6"/>
      <c r="F48" s="8"/>
      <c r="G48" s="5"/>
      <c r="I48" s="6"/>
      <c r="J48" s="8"/>
      <c r="K48" s="5"/>
      <c r="M48" s="6"/>
      <c r="N48" s="8"/>
      <c r="O48" s="5"/>
    </row>
    <row r="49" spans="1:15" x14ac:dyDescent="0.3">
      <c r="A49" s="6"/>
      <c r="B49" s="8"/>
      <c r="C49" s="5"/>
      <c r="E49" s="6"/>
      <c r="F49" s="8"/>
      <c r="G49" s="5"/>
      <c r="I49" s="6"/>
      <c r="J49" s="8"/>
      <c r="K49" s="5"/>
      <c r="M49" s="6"/>
      <c r="N49" s="8"/>
      <c r="O49" s="5"/>
    </row>
    <row r="50" spans="1:15" x14ac:dyDescent="0.3">
      <c r="A50" s="6"/>
      <c r="B50" s="8"/>
      <c r="C50" s="5"/>
      <c r="E50" s="6"/>
      <c r="F50" s="8"/>
      <c r="G50" s="5"/>
      <c r="I50" s="6"/>
      <c r="J50" s="8"/>
      <c r="K50" s="5"/>
      <c r="M50" s="6"/>
      <c r="N50" s="8"/>
      <c r="O50" s="5"/>
    </row>
    <row r="52" spans="1:15" ht="15" thickBot="1" x14ac:dyDescent="0.35"/>
    <row r="53" spans="1:15" ht="15" thickBot="1" x14ac:dyDescent="0.35">
      <c r="B53" s="7">
        <f>COUNTIF(B3:B50, "*")</f>
        <v>23</v>
      </c>
      <c r="F53" s="7">
        <f>COUNTIF(F3:F50, "*")</f>
        <v>15</v>
      </c>
      <c r="J53" s="7">
        <v>53</v>
      </c>
      <c r="N53" s="7">
        <f>COUNTIF(N3:N50, "*")</f>
        <v>17</v>
      </c>
    </row>
  </sheetData>
  <mergeCells count="4">
    <mergeCell ref="A1:C1"/>
    <mergeCell ref="E1:G1"/>
    <mergeCell ref="I1:K1"/>
    <mergeCell ref="M1:O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A3" sqref="A3"/>
    </sheetView>
  </sheetViews>
  <sheetFormatPr defaultRowHeight="14.4" x14ac:dyDescent="0.3"/>
  <cols>
    <col min="1" max="1" width="11.21875" customWidth="1"/>
    <col min="2" max="2" width="9.77734375" customWidth="1"/>
    <col min="3" max="3" width="36.109375" customWidth="1"/>
    <col min="4" max="4" width="2.77734375" customWidth="1"/>
    <col min="5" max="5" width="11.21875" customWidth="1"/>
    <col min="6" max="6" width="9.77734375" customWidth="1"/>
    <col min="7" max="7" width="36.109375" customWidth="1"/>
    <col min="8" max="8" width="2.77734375" customWidth="1"/>
    <col min="9" max="9" width="11.21875" customWidth="1"/>
    <col min="10" max="10" width="9.77734375" customWidth="1"/>
    <col min="11" max="11" width="36.109375" customWidth="1"/>
    <col min="12" max="12" width="2.77734375" customWidth="1"/>
    <col min="13" max="13" width="11.21875" customWidth="1"/>
    <col min="14" max="14" width="9.77734375" customWidth="1"/>
    <col min="15" max="15" width="36.109375" customWidth="1"/>
  </cols>
  <sheetData>
    <row r="1" spans="1:15" ht="18" x14ac:dyDescent="0.35">
      <c r="A1" s="43" t="s">
        <v>1</v>
      </c>
      <c r="B1" s="43"/>
      <c r="C1" s="43"/>
      <c r="E1" s="43" t="s">
        <v>3</v>
      </c>
      <c r="F1" s="43"/>
      <c r="G1" s="43"/>
      <c r="I1" s="43" t="s">
        <v>14</v>
      </c>
      <c r="J1" s="43"/>
      <c r="K1" s="43"/>
      <c r="M1" s="43" t="s">
        <v>38</v>
      </c>
      <c r="N1" s="43"/>
      <c r="O1" s="43"/>
    </row>
    <row r="2" spans="1:15" x14ac:dyDescent="0.3">
      <c r="A2" s="5" t="s">
        <v>10</v>
      </c>
      <c r="B2" s="5" t="s">
        <v>13</v>
      </c>
      <c r="C2" s="5" t="s">
        <v>11</v>
      </c>
      <c r="E2" s="5" t="s">
        <v>10</v>
      </c>
      <c r="F2" s="5" t="s">
        <v>13</v>
      </c>
      <c r="G2" s="5" t="s">
        <v>11</v>
      </c>
      <c r="I2" s="5" t="s">
        <v>10</v>
      </c>
      <c r="J2" s="5" t="s">
        <v>13</v>
      </c>
      <c r="K2" s="5" t="s">
        <v>11</v>
      </c>
      <c r="M2" s="5" t="s">
        <v>10</v>
      </c>
      <c r="N2" s="5" t="s">
        <v>13</v>
      </c>
      <c r="O2" s="5" t="s">
        <v>11</v>
      </c>
    </row>
    <row r="3" spans="1:15" x14ac:dyDescent="0.3">
      <c r="A3" s="6">
        <v>43374</v>
      </c>
      <c r="B3" s="8" t="s">
        <v>70</v>
      </c>
      <c r="C3" s="5" t="s">
        <v>171</v>
      </c>
      <c r="E3" s="6">
        <v>43374</v>
      </c>
      <c r="F3" s="8" t="s">
        <v>66</v>
      </c>
      <c r="G3" s="5" t="s">
        <v>43</v>
      </c>
      <c r="I3" s="6">
        <v>43374</v>
      </c>
      <c r="J3" s="8" t="s">
        <v>84</v>
      </c>
      <c r="K3" s="5" t="s">
        <v>119</v>
      </c>
      <c r="M3" s="6">
        <v>43374</v>
      </c>
      <c r="N3" s="8" t="s">
        <v>57</v>
      </c>
      <c r="O3" s="5" t="s">
        <v>49</v>
      </c>
    </row>
    <row r="4" spans="1:15" x14ac:dyDescent="0.3">
      <c r="A4" s="6">
        <v>43374</v>
      </c>
      <c r="B4" s="8" t="s">
        <v>164</v>
      </c>
      <c r="C4" s="5" t="s">
        <v>172</v>
      </c>
      <c r="E4" s="6">
        <v>43374</v>
      </c>
      <c r="F4" s="8" t="s">
        <v>156</v>
      </c>
      <c r="G4" s="5" t="s">
        <v>43</v>
      </c>
      <c r="I4" s="6">
        <v>43377</v>
      </c>
      <c r="J4" s="8" t="s">
        <v>151</v>
      </c>
      <c r="K4" s="18" t="s">
        <v>173</v>
      </c>
      <c r="M4" s="6">
        <v>43376</v>
      </c>
      <c r="N4" s="8" t="s">
        <v>84</v>
      </c>
      <c r="O4" s="5" t="s">
        <v>49</v>
      </c>
    </row>
    <row r="5" spans="1:15" x14ac:dyDescent="0.3">
      <c r="A5" s="6">
        <v>43374</v>
      </c>
      <c r="B5" s="8" t="s">
        <v>87</v>
      </c>
      <c r="C5" s="5" t="s">
        <v>154</v>
      </c>
      <c r="E5" s="6">
        <v>43378</v>
      </c>
      <c r="F5" s="8" t="s">
        <v>116</v>
      </c>
      <c r="G5" s="5" t="s">
        <v>89</v>
      </c>
      <c r="I5" s="6">
        <v>43378</v>
      </c>
      <c r="J5" s="8" t="s">
        <v>102</v>
      </c>
      <c r="K5" s="5" t="s">
        <v>174</v>
      </c>
      <c r="M5" s="6">
        <v>43378</v>
      </c>
      <c r="N5" s="8" t="s">
        <v>112</v>
      </c>
      <c r="O5" s="5" t="s">
        <v>49</v>
      </c>
    </row>
    <row r="6" spans="1:15" x14ac:dyDescent="0.3">
      <c r="A6" s="6">
        <v>43376</v>
      </c>
      <c r="B6" s="8" t="s">
        <v>92</v>
      </c>
      <c r="C6" s="5" t="s">
        <v>175</v>
      </c>
      <c r="E6" s="6">
        <v>43378</v>
      </c>
      <c r="F6" s="8" t="s">
        <v>164</v>
      </c>
      <c r="G6" s="5" t="s">
        <v>94</v>
      </c>
      <c r="I6" s="6">
        <v>43378</v>
      </c>
      <c r="J6" s="8" t="s">
        <v>80</v>
      </c>
      <c r="K6" s="14" t="s">
        <v>176</v>
      </c>
      <c r="M6" s="6">
        <v>43381</v>
      </c>
      <c r="N6" s="8" t="s">
        <v>57</v>
      </c>
      <c r="O6" s="5" t="s">
        <v>49</v>
      </c>
    </row>
    <row r="7" spans="1:15" x14ac:dyDescent="0.3">
      <c r="A7" s="6">
        <v>43377</v>
      </c>
      <c r="B7" s="8" t="s">
        <v>146</v>
      </c>
      <c r="C7" s="5" t="s">
        <v>157</v>
      </c>
      <c r="E7" s="6">
        <v>43386</v>
      </c>
      <c r="F7" s="8" t="s">
        <v>70</v>
      </c>
      <c r="G7" s="5" t="s">
        <v>43</v>
      </c>
      <c r="I7" s="6">
        <v>43379</v>
      </c>
      <c r="J7" s="8" t="s">
        <v>116</v>
      </c>
      <c r="K7" s="5" t="s">
        <v>111</v>
      </c>
      <c r="M7" s="6">
        <v>43388</v>
      </c>
      <c r="N7" s="8" t="s">
        <v>72</v>
      </c>
      <c r="O7" s="5" t="s">
        <v>49</v>
      </c>
    </row>
    <row r="8" spans="1:15" x14ac:dyDescent="0.3">
      <c r="A8" s="6">
        <v>43378</v>
      </c>
      <c r="B8" s="8" t="s">
        <v>84</v>
      </c>
      <c r="C8" s="5" t="s">
        <v>61</v>
      </c>
      <c r="E8" s="6">
        <v>43389</v>
      </c>
      <c r="F8" s="8" t="s">
        <v>97</v>
      </c>
      <c r="G8" s="5" t="s">
        <v>177</v>
      </c>
      <c r="I8" s="6">
        <v>43379</v>
      </c>
      <c r="J8" s="8" t="s">
        <v>131</v>
      </c>
      <c r="K8" s="5" t="s">
        <v>174</v>
      </c>
      <c r="M8" s="6">
        <v>43389</v>
      </c>
      <c r="N8" s="8" t="s">
        <v>120</v>
      </c>
      <c r="O8" s="5" t="s">
        <v>49</v>
      </c>
    </row>
    <row r="9" spans="1:15" x14ac:dyDescent="0.3">
      <c r="A9" s="6">
        <v>43378</v>
      </c>
      <c r="B9" s="8" t="s">
        <v>151</v>
      </c>
      <c r="C9" s="5" t="s">
        <v>178</v>
      </c>
      <c r="E9" s="6">
        <v>43389</v>
      </c>
      <c r="F9" s="8" t="s">
        <v>59</v>
      </c>
      <c r="G9" s="5" t="s">
        <v>43</v>
      </c>
      <c r="I9" s="6">
        <v>43382</v>
      </c>
      <c r="J9" s="8" t="s">
        <v>162</v>
      </c>
      <c r="K9" s="14" t="s">
        <v>135</v>
      </c>
      <c r="M9" s="6">
        <v>43390</v>
      </c>
      <c r="N9" s="8" t="s">
        <v>163</v>
      </c>
      <c r="O9" s="5" t="s">
        <v>49</v>
      </c>
    </row>
    <row r="10" spans="1:15" x14ac:dyDescent="0.3">
      <c r="A10" s="6">
        <v>43379</v>
      </c>
      <c r="B10" s="8" t="s">
        <v>51</v>
      </c>
      <c r="C10" s="5" t="s">
        <v>47</v>
      </c>
      <c r="E10" s="6">
        <v>43389</v>
      </c>
      <c r="F10" s="8" t="s">
        <v>156</v>
      </c>
      <c r="G10" s="5" t="s">
        <v>43</v>
      </c>
      <c r="I10" s="6">
        <v>43384</v>
      </c>
      <c r="J10" s="8" t="s">
        <v>95</v>
      </c>
      <c r="K10" s="5" t="s">
        <v>119</v>
      </c>
      <c r="M10" s="6">
        <v>43395</v>
      </c>
      <c r="N10" s="8" t="s">
        <v>72</v>
      </c>
      <c r="O10" s="5" t="s">
        <v>49</v>
      </c>
    </row>
    <row r="11" spans="1:15" x14ac:dyDescent="0.3">
      <c r="A11" s="6">
        <v>43380</v>
      </c>
      <c r="B11" s="8" t="s">
        <v>84</v>
      </c>
      <c r="C11" s="5" t="s">
        <v>47</v>
      </c>
      <c r="E11" s="6">
        <v>43392</v>
      </c>
      <c r="F11" s="8" t="s">
        <v>93</v>
      </c>
      <c r="G11" s="5" t="s">
        <v>43</v>
      </c>
      <c r="I11" s="6">
        <v>43385</v>
      </c>
      <c r="J11" s="8" t="s">
        <v>116</v>
      </c>
      <c r="K11" s="5" t="s">
        <v>111</v>
      </c>
      <c r="M11" s="6">
        <v>43398</v>
      </c>
      <c r="N11" s="8" t="s">
        <v>106</v>
      </c>
      <c r="O11" s="5" t="s">
        <v>49</v>
      </c>
    </row>
    <row r="12" spans="1:15" x14ac:dyDescent="0.3">
      <c r="A12" s="6">
        <v>43382</v>
      </c>
      <c r="B12" s="8" t="s">
        <v>51</v>
      </c>
      <c r="C12" s="5" t="s">
        <v>47</v>
      </c>
      <c r="E12" s="6">
        <v>43394</v>
      </c>
      <c r="F12" s="8" t="s">
        <v>107</v>
      </c>
      <c r="G12" s="5" t="s">
        <v>177</v>
      </c>
      <c r="I12" s="6">
        <v>43385</v>
      </c>
      <c r="J12" s="8" t="s">
        <v>104</v>
      </c>
      <c r="K12" s="5" t="s">
        <v>119</v>
      </c>
      <c r="M12" s="6">
        <v>43398</v>
      </c>
      <c r="N12" s="8" t="s">
        <v>59</v>
      </c>
      <c r="O12" s="5" t="s">
        <v>49</v>
      </c>
    </row>
    <row r="13" spans="1:15" x14ac:dyDescent="0.3">
      <c r="A13" s="6">
        <v>43383</v>
      </c>
      <c r="B13" s="8" t="s">
        <v>91</v>
      </c>
      <c r="C13" s="5" t="s">
        <v>159</v>
      </c>
      <c r="E13" s="6">
        <v>43396</v>
      </c>
      <c r="F13" s="8" t="s">
        <v>162</v>
      </c>
      <c r="G13" s="5" t="s">
        <v>43</v>
      </c>
      <c r="I13" s="6">
        <v>43388</v>
      </c>
      <c r="J13" s="8" t="s">
        <v>125</v>
      </c>
      <c r="K13" s="5" t="s">
        <v>179</v>
      </c>
      <c r="M13" s="6"/>
      <c r="N13" s="8"/>
      <c r="O13" s="5"/>
    </row>
    <row r="14" spans="1:15" x14ac:dyDescent="0.3">
      <c r="A14" s="6">
        <v>43383</v>
      </c>
      <c r="B14" s="8" t="s">
        <v>62</v>
      </c>
      <c r="C14" s="5" t="s">
        <v>180</v>
      </c>
      <c r="E14" s="6">
        <v>43396</v>
      </c>
      <c r="F14" s="8" t="s">
        <v>93</v>
      </c>
      <c r="G14" s="5" t="s">
        <v>177</v>
      </c>
      <c r="I14" s="6">
        <v>43388</v>
      </c>
      <c r="J14" s="8" t="s">
        <v>132</v>
      </c>
      <c r="K14" s="5" t="s">
        <v>179</v>
      </c>
      <c r="M14" s="6"/>
      <c r="N14" s="8"/>
      <c r="O14" s="5"/>
    </row>
    <row r="15" spans="1:15" x14ac:dyDescent="0.3">
      <c r="A15" s="6">
        <v>43384</v>
      </c>
      <c r="B15" s="8" t="s">
        <v>128</v>
      </c>
      <c r="C15" s="5" t="s">
        <v>56</v>
      </c>
      <c r="E15" s="6">
        <v>43397</v>
      </c>
      <c r="F15" s="8" t="s">
        <v>162</v>
      </c>
      <c r="G15" s="5" t="s">
        <v>43</v>
      </c>
      <c r="I15" s="6">
        <v>43396</v>
      </c>
      <c r="J15" s="8" t="s">
        <v>110</v>
      </c>
      <c r="K15" s="5" t="s">
        <v>173</v>
      </c>
      <c r="M15" s="6"/>
      <c r="N15" s="8"/>
      <c r="O15" s="5"/>
    </row>
    <row r="16" spans="1:15" x14ac:dyDescent="0.3">
      <c r="A16" s="6">
        <v>43384</v>
      </c>
      <c r="B16" s="8" t="s">
        <v>66</v>
      </c>
      <c r="C16" s="5" t="s">
        <v>159</v>
      </c>
      <c r="E16" s="6">
        <v>43402</v>
      </c>
      <c r="F16" s="8" t="s">
        <v>97</v>
      </c>
      <c r="G16" s="5" t="s">
        <v>43</v>
      </c>
      <c r="I16" s="6">
        <v>43398</v>
      </c>
      <c r="J16" s="8" t="s">
        <v>66</v>
      </c>
      <c r="K16" s="5" t="s">
        <v>181</v>
      </c>
      <c r="M16" s="6"/>
      <c r="N16" s="8"/>
      <c r="O16" s="5"/>
    </row>
    <row r="17" spans="1:15" x14ac:dyDescent="0.3">
      <c r="A17" s="6">
        <v>43384</v>
      </c>
      <c r="B17" s="8" t="s">
        <v>91</v>
      </c>
      <c r="C17" s="5" t="s">
        <v>182</v>
      </c>
      <c r="E17" s="6">
        <v>43404</v>
      </c>
      <c r="F17" s="8" t="s">
        <v>132</v>
      </c>
      <c r="G17" s="5" t="s">
        <v>94</v>
      </c>
      <c r="I17" s="6">
        <v>43398</v>
      </c>
      <c r="J17" s="8" t="s">
        <v>137</v>
      </c>
      <c r="K17" s="5" t="s">
        <v>183</v>
      </c>
      <c r="M17" s="6"/>
      <c r="N17" s="8"/>
      <c r="O17" s="5"/>
    </row>
    <row r="18" spans="1:15" x14ac:dyDescent="0.3">
      <c r="A18" s="6">
        <v>43384</v>
      </c>
      <c r="B18" s="8" t="s">
        <v>48</v>
      </c>
      <c r="C18" s="5" t="s">
        <v>184</v>
      </c>
      <c r="E18" s="6"/>
      <c r="F18" s="8"/>
      <c r="G18" s="5"/>
      <c r="I18" s="6">
        <v>43398</v>
      </c>
      <c r="J18" s="8" t="s">
        <v>125</v>
      </c>
      <c r="K18" s="5" t="s">
        <v>183</v>
      </c>
      <c r="M18" s="6"/>
      <c r="N18" s="8"/>
      <c r="O18" s="5"/>
    </row>
    <row r="19" spans="1:15" x14ac:dyDescent="0.3">
      <c r="A19" s="6">
        <v>43385</v>
      </c>
      <c r="B19" s="8" t="s">
        <v>134</v>
      </c>
      <c r="C19" s="5" t="s">
        <v>69</v>
      </c>
      <c r="E19" s="6"/>
      <c r="F19" s="8"/>
      <c r="G19" s="5"/>
      <c r="I19" s="6">
        <v>43398</v>
      </c>
      <c r="J19" s="8" t="s">
        <v>158</v>
      </c>
      <c r="K19" s="5" t="s">
        <v>183</v>
      </c>
      <c r="M19" s="6"/>
      <c r="N19" s="8"/>
      <c r="O19" s="5"/>
    </row>
    <row r="20" spans="1:15" x14ac:dyDescent="0.3">
      <c r="A20" s="6">
        <v>43386</v>
      </c>
      <c r="B20" s="8" t="s">
        <v>151</v>
      </c>
      <c r="C20" s="5" t="s">
        <v>178</v>
      </c>
      <c r="E20" s="6"/>
      <c r="F20" s="8"/>
      <c r="G20" s="5"/>
      <c r="I20" s="6">
        <v>43398</v>
      </c>
      <c r="J20" s="8" t="s">
        <v>104</v>
      </c>
      <c r="K20" s="5" t="s">
        <v>185</v>
      </c>
      <c r="M20" s="6"/>
      <c r="N20" s="8"/>
      <c r="O20" s="5"/>
    </row>
    <row r="21" spans="1:15" x14ac:dyDescent="0.3">
      <c r="A21" s="6">
        <v>43389</v>
      </c>
      <c r="B21" s="8" t="s">
        <v>57</v>
      </c>
      <c r="C21" s="5" t="s">
        <v>147</v>
      </c>
      <c r="E21" s="6"/>
      <c r="F21" s="8"/>
      <c r="G21" s="5"/>
      <c r="I21" s="6">
        <v>43398</v>
      </c>
      <c r="J21" s="8" t="s">
        <v>106</v>
      </c>
      <c r="K21" s="5" t="s">
        <v>185</v>
      </c>
      <c r="M21" s="6"/>
      <c r="N21" s="8"/>
      <c r="O21" s="5"/>
    </row>
    <row r="22" spans="1:15" x14ac:dyDescent="0.3">
      <c r="A22" s="6">
        <v>43389</v>
      </c>
      <c r="B22" s="8" t="s">
        <v>113</v>
      </c>
      <c r="C22" s="5" t="s">
        <v>175</v>
      </c>
      <c r="E22" s="6"/>
      <c r="F22" s="8"/>
      <c r="G22" s="5"/>
      <c r="I22" s="6">
        <v>43398</v>
      </c>
      <c r="J22" s="8" t="s">
        <v>186</v>
      </c>
      <c r="K22" s="5" t="s">
        <v>185</v>
      </c>
      <c r="M22" s="6"/>
      <c r="N22" s="8"/>
      <c r="O22" s="5"/>
    </row>
    <row r="23" spans="1:15" x14ac:dyDescent="0.3">
      <c r="A23" s="6">
        <v>43390</v>
      </c>
      <c r="B23" s="8" t="s">
        <v>132</v>
      </c>
      <c r="C23" s="5" t="s">
        <v>187</v>
      </c>
      <c r="E23" s="6"/>
      <c r="F23" s="8"/>
      <c r="G23" s="5"/>
      <c r="I23" s="6">
        <v>43398</v>
      </c>
      <c r="J23" s="8" t="s">
        <v>117</v>
      </c>
      <c r="K23" s="5" t="s">
        <v>185</v>
      </c>
      <c r="M23" s="6"/>
      <c r="N23" s="8"/>
      <c r="O23" s="5"/>
    </row>
    <row r="24" spans="1:15" x14ac:dyDescent="0.3">
      <c r="A24" s="6">
        <v>43390</v>
      </c>
      <c r="B24" s="8" t="s">
        <v>92</v>
      </c>
      <c r="C24" s="5" t="s">
        <v>188</v>
      </c>
      <c r="E24" s="6"/>
      <c r="F24" s="8"/>
      <c r="G24" s="5"/>
      <c r="I24" s="6">
        <v>43398</v>
      </c>
      <c r="J24" s="8" t="s">
        <v>142</v>
      </c>
      <c r="K24" s="5" t="s">
        <v>173</v>
      </c>
      <c r="M24" s="6"/>
      <c r="N24" s="8"/>
      <c r="O24" s="5"/>
    </row>
    <row r="25" spans="1:15" x14ac:dyDescent="0.3">
      <c r="A25" s="6">
        <v>43391</v>
      </c>
      <c r="B25" s="8" t="s">
        <v>92</v>
      </c>
      <c r="C25" s="5" t="s">
        <v>189</v>
      </c>
      <c r="E25" s="6"/>
      <c r="F25" s="8"/>
      <c r="G25" s="5"/>
      <c r="I25" s="6">
        <v>43401</v>
      </c>
      <c r="J25" s="8" t="s">
        <v>66</v>
      </c>
      <c r="K25" s="5" t="s">
        <v>119</v>
      </c>
      <c r="M25" s="6"/>
      <c r="N25" s="8"/>
      <c r="O25" s="5"/>
    </row>
    <row r="26" spans="1:15" x14ac:dyDescent="0.3">
      <c r="A26" s="6">
        <v>43391</v>
      </c>
      <c r="B26" s="8" t="s">
        <v>156</v>
      </c>
      <c r="C26" s="5" t="s">
        <v>159</v>
      </c>
      <c r="E26" s="6"/>
      <c r="F26" s="8"/>
      <c r="G26" s="5"/>
      <c r="I26" s="6">
        <v>43402</v>
      </c>
      <c r="J26" s="8" t="s">
        <v>55</v>
      </c>
      <c r="K26" s="5" t="s">
        <v>90</v>
      </c>
      <c r="M26" s="6"/>
      <c r="N26" s="8"/>
      <c r="O26" s="5"/>
    </row>
    <row r="27" spans="1:15" x14ac:dyDescent="0.3">
      <c r="A27" s="6">
        <v>43392</v>
      </c>
      <c r="B27" s="8" t="s">
        <v>97</v>
      </c>
      <c r="C27" s="5" t="s">
        <v>157</v>
      </c>
      <c r="E27" s="6"/>
      <c r="F27" s="8"/>
      <c r="G27" s="5"/>
      <c r="I27" s="6">
        <v>43403</v>
      </c>
      <c r="J27" s="8" t="s">
        <v>151</v>
      </c>
      <c r="K27" s="5" t="s">
        <v>119</v>
      </c>
      <c r="M27" s="6"/>
      <c r="N27" s="8"/>
      <c r="O27" s="5"/>
    </row>
    <row r="28" spans="1:15" x14ac:dyDescent="0.3">
      <c r="A28" s="6">
        <v>43392</v>
      </c>
      <c r="B28" s="8" t="s">
        <v>117</v>
      </c>
      <c r="C28" s="5" t="s">
        <v>190</v>
      </c>
      <c r="E28" s="6"/>
      <c r="F28" s="8"/>
      <c r="G28" s="5"/>
      <c r="I28" s="6"/>
      <c r="J28" s="8"/>
      <c r="K28" s="5"/>
      <c r="M28" s="6"/>
      <c r="N28" s="8"/>
      <c r="O28" s="5"/>
    </row>
    <row r="29" spans="1:15" x14ac:dyDescent="0.3">
      <c r="A29" s="6">
        <v>43392</v>
      </c>
      <c r="B29" s="8" t="s">
        <v>158</v>
      </c>
      <c r="C29" s="5" t="s">
        <v>190</v>
      </c>
      <c r="E29" s="6"/>
      <c r="F29" s="8"/>
      <c r="G29" s="5"/>
      <c r="I29" s="6"/>
      <c r="J29" s="8"/>
      <c r="K29" s="5"/>
      <c r="M29" s="6"/>
      <c r="N29" s="8"/>
      <c r="O29" s="5"/>
    </row>
    <row r="30" spans="1:15" x14ac:dyDescent="0.3">
      <c r="A30" s="6">
        <v>43393</v>
      </c>
      <c r="B30" s="8" t="s">
        <v>100</v>
      </c>
      <c r="C30" s="5" t="s">
        <v>175</v>
      </c>
      <c r="E30" s="6"/>
      <c r="F30" s="8"/>
      <c r="G30" s="5"/>
      <c r="I30" s="6"/>
      <c r="J30" s="8"/>
      <c r="K30" s="5"/>
      <c r="M30" s="6"/>
      <c r="N30" s="8"/>
      <c r="O30" s="5"/>
    </row>
    <row r="31" spans="1:15" x14ac:dyDescent="0.3">
      <c r="A31" s="6">
        <v>43396</v>
      </c>
      <c r="B31" s="8" t="s">
        <v>107</v>
      </c>
      <c r="C31" s="5" t="s">
        <v>175</v>
      </c>
      <c r="E31" s="6"/>
      <c r="F31" s="8"/>
      <c r="G31" s="5"/>
      <c r="I31" s="6"/>
      <c r="J31" s="8"/>
      <c r="K31" s="5"/>
      <c r="M31" s="6"/>
      <c r="N31" s="8"/>
      <c r="O31" s="5"/>
    </row>
    <row r="32" spans="1:15" x14ac:dyDescent="0.3">
      <c r="A32" s="6">
        <v>43398</v>
      </c>
      <c r="B32" s="8" t="s">
        <v>46</v>
      </c>
      <c r="C32" s="5" t="s">
        <v>190</v>
      </c>
      <c r="E32" s="6"/>
      <c r="F32" s="8"/>
      <c r="G32" s="5"/>
      <c r="I32" s="6"/>
      <c r="J32" s="8"/>
      <c r="K32" s="5"/>
      <c r="M32" s="6"/>
      <c r="N32" s="8"/>
      <c r="O32" s="5"/>
    </row>
    <row r="33" spans="1:15" x14ac:dyDescent="0.3">
      <c r="A33" s="6">
        <v>43398</v>
      </c>
      <c r="B33" s="8" t="s">
        <v>125</v>
      </c>
      <c r="C33" s="5" t="s">
        <v>187</v>
      </c>
      <c r="E33" s="6"/>
      <c r="F33" s="8"/>
      <c r="G33" s="5"/>
      <c r="I33" s="6"/>
      <c r="J33" s="8"/>
      <c r="K33" s="5"/>
      <c r="M33" s="6"/>
      <c r="N33" s="8"/>
      <c r="O33" s="5"/>
    </row>
    <row r="34" spans="1:15" x14ac:dyDescent="0.3">
      <c r="A34" s="6">
        <v>43399</v>
      </c>
      <c r="B34" s="8" t="s">
        <v>46</v>
      </c>
      <c r="C34" s="5" t="s">
        <v>191</v>
      </c>
      <c r="E34" s="6"/>
      <c r="F34" s="8"/>
      <c r="G34" s="5"/>
      <c r="I34" s="6"/>
      <c r="J34" s="8"/>
      <c r="K34" s="5"/>
      <c r="M34" s="6"/>
      <c r="N34" s="8"/>
      <c r="O34" s="5"/>
    </row>
    <row r="35" spans="1:15" x14ac:dyDescent="0.3">
      <c r="A35" s="6">
        <v>43399</v>
      </c>
      <c r="B35" s="8" t="s">
        <v>104</v>
      </c>
      <c r="C35" s="5" t="s">
        <v>192</v>
      </c>
      <c r="E35" s="6"/>
      <c r="F35" s="8"/>
      <c r="G35" s="5"/>
      <c r="I35" s="6"/>
      <c r="J35" s="8"/>
      <c r="K35" s="5"/>
      <c r="M35" s="6"/>
      <c r="N35" s="8"/>
      <c r="O35" s="5"/>
    </row>
    <row r="36" spans="1:15" x14ac:dyDescent="0.3">
      <c r="A36" s="6">
        <v>43399</v>
      </c>
      <c r="B36" s="8" t="s">
        <v>44</v>
      </c>
      <c r="C36" s="5" t="s">
        <v>69</v>
      </c>
      <c r="E36" s="6"/>
      <c r="F36" s="8"/>
      <c r="G36" s="5"/>
      <c r="I36" s="6"/>
      <c r="J36" s="8"/>
      <c r="K36" s="5"/>
      <c r="M36" s="6"/>
      <c r="N36" s="8"/>
      <c r="O36" s="5"/>
    </row>
    <row r="37" spans="1:15" x14ac:dyDescent="0.3">
      <c r="A37" s="6">
        <v>43400</v>
      </c>
      <c r="B37" s="8" t="s">
        <v>132</v>
      </c>
      <c r="C37" s="5" t="s">
        <v>157</v>
      </c>
      <c r="E37" s="6"/>
      <c r="F37" s="8"/>
      <c r="G37" s="5"/>
      <c r="I37" s="6"/>
      <c r="J37" s="8"/>
      <c r="K37" s="5"/>
      <c r="M37" s="6"/>
      <c r="N37" s="8"/>
      <c r="O37" s="5"/>
    </row>
    <row r="38" spans="1:15" x14ac:dyDescent="0.3">
      <c r="A38" s="6">
        <v>43401</v>
      </c>
      <c r="B38" s="8" t="s">
        <v>46</v>
      </c>
      <c r="C38" s="5" t="s">
        <v>191</v>
      </c>
      <c r="E38" s="6"/>
      <c r="F38" s="8"/>
      <c r="G38" s="5"/>
      <c r="I38" s="6"/>
      <c r="J38" s="8"/>
      <c r="K38" s="5"/>
      <c r="M38" s="6"/>
      <c r="N38" s="8"/>
      <c r="O38" s="5"/>
    </row>
    <row r="39" spans="1:15" x14ac:dyDescent="0.3">
      <c r="A39" s="6">
        <v>43402</v>
      </c>
      <c r="B39" s="8" t="s">
        <v>142</v>
      </c>
      <c r="C39" s="5" t="s">
        <v>193</v>
      </c>
      <c r="E39" s="6"/>
      <c r="F39" s="8"/>
      <c r="G39" s="5"/>
      <c r="I39" s="6"/>
      <c r="J39" s="8"/>
      <c r="K39" s="5"/>
      <c r="M39" s="6"/>
      <c r="N39" s="8"/>
      <c r="O39" s="5"/>
    </row>
    <row r="40" spans="1:15" x14ac:dyDescent="0.3">
      <c r="A40" s="6">
        <v>43402</v>
      </c>
      <c r="B40" s="8" t="s">
        <v>64</v>
      </c>
      <c r="C40" s="5" t="s">
        <v>194</v>
      </c>
      <c r="E40" s="6"/>
      <c r="F40" s="8"/>
      <c r="G40" s="5"/>
      <c r="I40" s="6"/>
      <c r="J40" s="8"/>
      <c r="K40" s="5"/>
      <c r="M40" s="6"/>
      <c r="N40" s="8"/>
      <c r="O40" s="5"/>
    </row>
    <row r="41" spans="1:15" x14ac:dyDescent="0.3">
      <c r="A41" s="6">
        <v>43403</v>
      </c>
      <c r="B41" s="8" t="s">
        <v>120</v>
      </c>
      <c r="C41" s="5" t="s">
        <v>69</v>
      </c>
      <c r="E41" s="6"/>
      <c r="F41" s="8"/>
      <c r="G41" s="5"/>
      <c r="I41" s="6"/>
      <c r="J41" s="8"/>
      <c r="K41" s="5"/>
      <c r="M41" s="6"/>
      <c r="N41" s="8"/>
      <c r="O41" s="5"/>
    </row>
    <row r="42" spans="1:15" x14ac:dyDescent="0.3">
      <c r="A42" s="6">
        <v>43403</v>
      </c>
      <c r="B42" s="8" t="s">
        <v>98</v>
      </c>
      <c r="C42" s="5" t="s">
        <v>65</v>
      </c>
      <c r="E42" s="6"/>
      <c r="F42" s="8"/>
      <c r="G42" s="5"/>
      <c r="I42" s="6"/>
      <c r="J42" s="8"/>
      <c r="K42" s="5"/>
      <c r="M42" s="6"/>
      <c r="N42" s="8"/>
      <c r="O42" s="5"/>
    </row>
    <row r="43" spans="1:15" x14ac:dyDescent="0.3">
      <c r="A43" s="6">
        <v>43403</v>
      </c>
      <c r="B43" s="8" t="s">
        <v>134</v>
      </c>
      <c r="C43" s="5" t="s">
        <v>69</v>
      </c>
      <c r="E43" s="6"/>
      <c r="F43" s="8"/>
      <c r="G43" s="5"/>
      <c r="I43" s="6"/>
      <c r="J43" s="8"/>
      <c r="K43" s="5"/>
      <c r="M43" s="6"/>
      <c r="N43" s="8"/>
      <c r="O43" s="5"/>
    </row>
    <row r="44" spans="1:15" x14ac:dyDescent="0.3">
      <c r="A44" s="6">
        <v>43404</v>
      </c>
      <c r="B44" s="8" t="s">
        <v>142</v>
      </c>
      <c r="C44" s="5" t="s">
        <v>193</v>
      </c>
      <c r="E44" s="6"/>
      <c r="F44" s="8"/>
      <c r="G44" s="5"/>
      <c r="I44" s="6"/>
      <c r="J44" s="8"/>
      <c r="K44" s="5"/>
      <c r="M44" s="6"/>
      <c r="N44" s="8"/>
      <c r="O44" s="5"/>
    </row>
    <row r="46" spans="1:15" ht="15" thickBot="1" x14ac:dyDescent="0.35"/>
    <row r="47" spans="1:15" ht="15" thickBot="1" x14ac:dyDescent="0.35">
      <c r="B47" s="7">
        <f>COUNTIF(B3:B44, "*")</f>
        <v>42</v>
      </c>
      <c r="F47" s="7">
        <f>COUNTIF(F3:F44, "*")</f>
        <v>15</v>
      </c>
      <c r="J47" s="7">
        <f>COUNTIF(J3:J44, "*")</f>
        <v>25</v>
      </c>
      <c r="N47" s="7">
        <f>COUNTIF(N3:N44, "*")</f>
        <v>10</v>
      </c>
    </row>
  </sheetData>
  <mergeCells count="4">
    <mergeCell ref="A1:C1"/>
    <mergeCell ref="E1:G1"/>
    <mergeCell ref="I1:K1"/>
    <mergeCell ref="M1:O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A3" sqref="A3:O42"/>
    </sheetView>
  </sheetViews>
  <sheetFormatPr defaultRowHeight="14.4" x14ac:dyDescent="0.3"/>
  <cols>
    <col min="1" max="1" width="11.21875" customWidth="1"/>
    <col min="2" max="2" width="9.77734375" customWidth="1"/>
    <col min="3" max="3" width="36.109375" customWidth="1"/>
    <col min="4" max="4" width="2.77734375" customWidth="1"/>
    <col min="5" max="5" width="11.21875" customWidth="1"/>
    <col min="6" max="6" width="9.77734375" customWidth="1"/>
    <col min="7" max="7" width="36.109375" customWidth="1"/>
    <col min="8" max="8" width="2.77734375" customWidth="1"/>
    <col min="9" max="9" width="11.21875" customWidth="1"/>
    <col min="10" max="10" width="9.77734375" customWidth="1"/>
    <col min="11" max="11" width="36.109375" customWidth="1"/>
    <col min="12" max="12" width="2.77734375" customWidth="1"/>
    <col min="13" max="13" width="11.21875" customWidth="1"/>
    <col min="14" max="14" width="9.77734375" customWidth="1"/>
    <col min="15" max="15" width="36.109375" customWidth="1"/>
  </cols>
  <sheetData>
    <row r="1" spans="1:15" ht="18" x14ac:dyDescent="0.35">
      <c r="A1" s="43" t="s">
        <v>1</v>
      </c>
      <c r="B1" s="43"/>
      <c r="C1" s="43"/>
      <c r="E1" s="43" t="s">
        <v>3</v>
      </c>
      <c r="F1" s="43"/>
      <c r="G1" s="43"/>
      <c r="I1" s="43" t="s">
        <v>14</v>
      </c>
      <c r="J1" s="43"/>
      <c r="K1" s="43"/>
      <c r="M1" s="43" t="s">
        <v>38</v>
      </c>
      <c r="N1" s="43"/>
      <c r="O1" s="43"/>
    </row>
    <row r="2" spans="1:15" x14ac:dyDescent="0.3">
      <c r="A2" s="5" t="s">
        <v>10</v>
      </c>
      <c r="B2" s="5" t="s">
        <v>13</v>
      </c>
      <c r="C2" s="5" t="s">
        <v>11</v>
      </c>
      <c r="E2" s="5" t="s">
        <v>10</v>
      </c>
      <c r="F2" s="5" t="s">
        <v>13</v>
      </c>
      <c r="G2" s="5" t="s">
        <v>11</v>
      </c>
      <c r="I2" s="5" t="s">
        <v>10</v>
      </c>
      <c r="J2" s="5" t="s">
        <v>13</v>
      </c>
      <c r="K2" s="5" t="s">
        <v>11</v>
      </c>
      <c r="M2" s="5" t="s">
        <v>10</v>
      </c>
      <c r="N2" s="5" t="s">
        <v>13</v>
      </c>
      <c r="O2" s="5" t="s">
        <v>11</v>
      </c>
    </row>
    <row r="3" spans="1:15" x14ac:dyDescent="0.3">
      <c r="A3" s="6">
        <v>43405</v>
      </c>
      <c r="B3" s="8" t="s">
        <v>132</v>
      </c>
      <c r="C3" s="5" t="s">
        <v>45</v>
      </c>
      <c r="E3" s="6">
        <v>43407</v>
      </c>
      <c r="F3" s="8" t="s">
        <v>95</v>
      </c>
      <c r="G3" s="5" t="s">
        <v>43</v>
      </c>
      <c r="I3" s="6">
        <v>43406</v>
      </c>
      <c r="J3" s="8" t="s">
        <v>92</v>
      </c>
      <c r="K3" s="5" t="s">
        <v>149</v>
      </c>
      <c r="M3" s="6">
        <v>43406</v>
      </c>
      <c r="N3" s="8" t="s">
        <v>144</v>
      </c>
      <c r="O3" s="5" t="s">
        <v>49</v>
      </c>
    </row>
    <row r="4" spans="1:15" x14ac:dyDescent="0.3">
      <c r="A4" s="6">
        <v>43405</v>
      </c>
      <c r="B4" s="8" t="s">
        <v>158</v>
      </c>
      <c r="C4" s="5" t="s">
        <v>193</v>
      </c>
      <c r="E4" s="6">
        <v>43409</v>
      </c>
      <c r="F4" s="8" t="s">
        <v>132</v>
      </c>
      <c r="G4" s="5" t="s">
        <v>94</v>
      </c>
      <c r="I4" s="6">
        <v>43406</v>
      </c>
      <c r="J4" s="8" t="s">
        <v>162</v>
      </c>
      <c r="K4" s="5" t="s">
        <v>195</v>
      </c>
      <c r="M4" s="6">
        <v>43407</v>
      </c>
      <c r="N4" s="8" t="s">
        <v>85</v>
      </c>
      <c r="O4" s="5" t="s">
        <v>49</v>
      </c>
    </row>
    <row r="5" spans="1:15" x14ac:dyDescent="0.3">
      <c r="A5" s="6">
        <v>43406</v>
      </c>
      <c r="B5" s="8" t="s">
        <v>70</v>
      </c>
      <c r="C5" s="5" t="s">
        <v>196</v>
      </c>
      <c r="E5" s="6">
        <v>43410</v>
      </c>
      <c r="F5" s="8" t="s">
        <v>84</v>
      </c>
      <c r="G5" s="5" t="s">
        <v>43</v>
      </c>
      <c r="I5" s="6">
        <v>43406</v>
      </c>
      <c r="J5" s="8" t="s">
        <v>107</v>
      </c>
      <c r="K5" s="5" t="s">
        <v>195</v>
      </c>
      <c r="M5" s="6">
        <v>43407</v>
      </c>
      <c r="N5" s="8" t="s">
        <v>156</v>
      </c>
      <c r="O5" s="5" t="s">
        <v>49</v>
      </c>
    </row>
    <row r="6" spans="1:15" x14ac:dyDescent="0.3">
      <c r="A6" s="6">
        <v>43407</v>
      </c>
      <c r="B6" s="8" t="s">
        <v>113</v>
      </c>
      <c r="C6" s="5" t="s">
        <v>197</v>
      </c>
      <c r="E6" s="6">
        <v>43411</v>
      </c>
      <c r="F6" s="8" t="s">
        <v>80</v>
      </c>
      <c r="G6" s="5" t="s">
        <v>43</v>
      </c>
      <c r="I6" s="6">
        <v>43407</v>
      </c>
      <c r="J6" s="8" t="s">
        <v>68</v>
      </c>
      <c r="K6" s="5" t="s">
        <v>149</v>
      </c>
      <c r="M6" s="6">
        <v>43407</v>
      </c>
      <c r="N6" s="8" t="s">
        <v>125</v>
      </c>
      <c r="O6" s="5" t="s">
        <v>49</v>
      </c>
    </row>
    <row r="7" spans="1:15" x14ac:dyDescent="0.3">
      <c r="A7" s="6">
        <v>43409</v>
      </c>
      <c r="B7" s="8" t="s">
        <v>95</v>
      </c>
      <c r="C7" s="5" t="s">
        <v>198</v>
      </c>
      <c r="E7" s="6">
        <v>43412</v>
      </c>
      <c r="F7" s="8" t="s">
        <v>85</v>
      </c>
      <c r="G7" s="5" t="s">
        <v>43</v>
      </c>
      <c r="I7" s="6">
        <v>43407</v>
      </c>
      <c r="J7" s="8" t="s">
        <v>97</v>
      </c>
      <c r="K7" s="16" t="s">
        <v>119</v>
      </c>
      <c r="M7" s="6">
        <v>43407</v>
      </c>
      <c r="N7" s="8" t="s">
        <v>92</v>
      </c>
      <c r="O7" s="5" t="s">
        <v>49</v>
      </c>
    </row>
    <row r="8" spans="1:15" x14ac:dyDescent="0.3">
      <c r="A8" s="6">
        <v>43411</v>
      </c>
      <c r="B8" s="8" t="s">
        <v>153</v>
      </c>
      <c r="C8" s="5" t="s">
        <v>199</v>
      </c>
      <c r="E8" s="6">
        <v>43413</v>
      </c>
      <c r="F8" s="8" t="s">
        <v>87</v>
      </c>
      <c r="G8" s="5" t="s">
        <v>43</v>
      </c>
      <c r="I8" s="6">
        <v>43407</v>
      </c>
      <c r="J8" s="8" t="s">
        <v>117</v>
      </c>
      <c r="K8" s="5" t="s">
        <v>200</v>
      </c>
      <c r="M8" s="6">
        <v>43407</v>
      </c>
      <c r="N8" s="8" t="s">
        <v>201</v>
      </c>
      <c r="O8" s="5" t="s">
        <v>202</v>
      </c>
    </row>
    <row r="9" spans="1:15" x14ac:dyDescent="0.3">
      <c r="A9" s="6">
        <v>43412</v>
      </c>
      <c r="B9" s="8" t="s">
        <v>104</v>
      </c>
      <c r="C9" s="5" t="s">
        <v>203</v>
      </c>
      <c r="E9" s="6">
        <v>43415</v>
      </c>
      <c r="F9" s="8" t="s">
        <v>106</v>
      </c>
      <c r="G9" s="5" t="s">
        <v>177</v>
      </c>
      <c r="I9" s="6">
        <v>43407</v>
      </c>
      <c r="J9" s="8" t="s">
        <v>85</v>
      </c>
      <c r="K9" s="5" t="s">
        <v>174</v>
      </c>
      <c r="M9" s="6">
        <v>43407</v>
      </c>
      <c r="N9" s="8" t="s">
        <v>204</v>
      </c>
      <c r="O9" s="5" t="s">
        <v>202</v>
      </c>
    </row>
    <row r="10" spans="1:15" x14ac:dyDescent="0.3">
      <c r="A10" s="6">
        <v>43412</v>
      </c>
      <c r="B10" s="8" t="s">
        <v>93</v>
      </c>
      <c r="C10" s="5" t="s">
        <v>205</v>
      </c>
      <c r="E10" s="6">
        <v>43417</v>
      </c>
      <c r="F10" s="8" t="s">
        <v>85</v>
      </c>
      <c r="G10" s="5" t="s">
        <v>43</v>
      </c>
      <c r="I10" s="6">
        <v>43409</v>
      </c>
      <c r="J10" s="8" t="s">
        <v>68</v>
      </c>
      <c r="K10" s="5" t="s">
        <v>206</v>
      </c>
      <c r="M10" s="6">
        <v>43407</v>
      </c>
      <c r="N10" s="8" t="s">
        <v>207</v>
      </c>
      <c r="O10" s="5" t="s">
        <v>202</v>
      </c>
    </row>
    <row r="11" spans="1:15" x14ac:dyDescent="0.3">
      <c r="A11" s="6">
        <v>43416</v>
      </c>
      <c r="B11" s="8" t="s">
        <v>101</v>
      </c>
      <c r="C11" s="5" t="s">
        <v>129</v>
      </c>
      <c r="E11" s="6">
        <v>43417</v>
      </c>
      <c r="F11" s="8" t="s">
        <v>120</v>
      </c>
      <c r="G11" s="5" t="s">
        <v>43</v>
      </c>
      <c r="I11" s="6">
        <v>43412</v>
      </c>
      <c r="J11" s="8" t="s">
        <v>164</v>
      </c>
      <c r="K11" s="5" t="s">
        <v>208</v>
      </c>
      <c r="M11" s="6">
        <v>43407</v>
      </c>
      <c r="N11" s="8" t="s">
        <v>209</v>
      </c>
      <c r="O11" s="5" t="s">
        <v>202</v>
      </c>
    </row>
    <row r="12" spans="1:15" x14ac:dyDescent="0.3">
      <c r="A12" s="6">
        <v>43417</v>
      </c>
      <c r="B12" s="8" t="s">
        <v>62</v>
      </c>
      <c r="C12" s="5" t="s">
        <v>210</v>
      </c>
      <c r="E12" s="6">
        <v>43418</v>
      </c>
      <c r="F12" s="8" t="s">
        <v>112</v>
      </c>
      <c r="G12" s="5" t="s">
        <v>43</v>
      </c>
      <c r="I12" s="6">
        <v>43413</v>
      </c>
      <c r="J12" s="8" t="s">
        <v>106</v>
      </c>
      <c r="K12" s="5" t="s">
        <v>211</v>
      </c>
      <c r="M12" s="6">
        <v>43407</v>
      </c>
      <c r="N12" s="8" t="s">
        <v>212</v>
      </c>
      <c r="O12" s="5" t="s">
        <v>202</v>
      </c>
    </row>
    <row r="13" spans="1:15" x14ac:dyDescent="0.3">
      <c r="A13" s="6">
        <v>43419</v>
      </c>
      <c r="B13" s="8" t="s">
        <v>85</v>
      </c>
      <c r="C13" s="5" t="s">
        <v>213</v>
      </c>
      <c r="E13" s="6">
        <v>43419</v>
      </c>
      <c r="F13" s="8" t="s">
        <v>107</v>
      </c>
      <c r="G13" s="5" t="s">
        <v>43</v>
      </c>
      <c r="I13" s="6">
        <v>43413</v>
      </c>
      <c r="J13" s="8" t="s">
        <v>98</v>
      </c>
      <c r="K13" s="5" t="s">
        <v>149</v>
      </c>
      <c r="M13" s="6">
        <v>43407</v>
      </c>
      <c r="N13" s="8" t="s">
        <v>212</v>
      </c>
      <c r="O13" s="5" t="s">
        <v>202</v>
      </c>
    </row>
    <row r="14" spans="1:15" x14ac:dyDescent="0.3">
      <c r="A14" s="6">
        <v>43419</v>
      </c>
      <c r="B14" s="8" t="s">
        <v>87</v>
      </c>
      <c r="C14" s="5" t="s">
        <v>129</v>
      </c>
      <c r="E14" s="6">
        <v>43424</v>
      </c>
      <c r="F14" s="8" t="s">
        <v>186</v>
      </c>
      <c r="G14" s="5" t="s">
        <v>94</v>
      </c>
      <c r="I14" s="6">
        <v>43416</v>
      </c>
      <c r="J14" s="8" t="s">
        <v>95</v>
      </c>
      <c r="K14" s="5" t="s">
        <v>135</v>
      </c>
      <c r="M14" s="6">
        <v>43407</v>
      </c>
      <c r="N14" s="8" t="s">
        <v>214</v>
      </c>
      <c r="O14" s="5" t="s">
        <v>202</v>
      </c>
    </row>
    <row r="15" spans="1:15" x14ac:dyDescent="0.3">
      <c r="A15" s="6">
        <v>43422</v>
      </c>
      <c r="B15" s="8" t="s">
        <v>158</v>
      </c>
      <c r="C15" s="5" t="s">
        <v>69</v>
      </c>
      <c r="E15" s="6">
        <v>43432</v>
      </c>
      <c r="F15" s="8" t="s">
        <v>116</v>
      </c>
      <c r="G15" s="5" t="s">
        <v>43</v>
      </c>
      <c r="I15" s="6">
        <v>43416</v>
      </c>
      <c r="J15" s="8" t="s">
        <v>102</v>
      </c>
      <c r="K15" s="5" t="s">
        <v>206</v>
      </c>
      <c r="M15" s="6">
        <v>43407</v>
      </c>
      <c r="N15" s="8" t="s">
        <v>214</v>
      </c>
      <c r="O15" s="5" t="s">
        <v>202</v>
      </c>
    </row>
    <row r="16" spans="1:15" x14ac:dyDescent="0.3">
      <c r="A16" s="6">
        <v>43424</v>
      </c>
      <c r="B16" s="8" t="s">
        <v>128</v>
      </c>
      <c r="C16" s="5" t="s">
        <v>215</v>
      </c>
      <c r="E16" s="6">
        <v>43432</v>
      </c>
      <c r="F16" s="8" t="s">
        <v>70</v>
      </c>
      <c r="G16" s="5" t="s">
        <v>43</v>
      </c>
      <c r="I16" s="6">
        <v>43416</v>
      </c>
      <c r="J16" s="8" t="s">
        <v>98</v>
      </c>
      <c r="K16" s="5" t="s">
        <v>216</v>
      </c>
      <c r="M16" s="6">
        <v>43407</v>
      </c>
      <c r="N16" s="8" t="s">
        <v>214</v>
      </c>
      <c r="O16" s="5" t="s">
        <v>202</v>
      </c>
    </row>
    <row r="17" spans="1:15" x14ac:dyDescent="0.3">
      <c r="A17" s="6">
        <v>43424</v>
      </c>
      <c r="B17" s="8" t="s">
        <v>44</v>
      </c>
      <c r="C17" s="5" t="s">
        <v>217</v>
      </c>
      <c r="E17" s="6">
        <v>43432</v>
      </c>
      <c r="F17" s="8" t="s">
        <v>80</v>
      </c>
      <c r="G17" s="5" t="s">
        <v>177</v>
      </c>
      <c r="I17" s="6">
        <v>43418</v>
      </c>
      <c r="J17" s="8" t="s">
        <v>163</v>
      </c>
      <c r="K17" s="5" t="s">
        <v>119</v>
      </c>
      <c r="M17" s="6">
        <v>43409</v>
      </c>
      <c r="N17" s="8" t="s">
        <v>72</v>
      </c>
      <c r="O17" s="5" t="s">
        <v>49</v>
      </c>
    </row>
    <row r="18" spans="1:15" x14ac:dyDescent="0.3">
      <c r="A18" s="6">
        <v>43430</v>
      </c>
      <c r="B18" s="8" t="s">
        <v>64</v>
      </c>
      <c r="C18" s="5" t="s">
        <v>69</v>
      </c>
      <c r="E18" s="6">
        <v>43433</v>
      </c>
      <c r="F18" s="8" t="s">
        <v>80</v>
      </c>
      <c r="G18" s="5" t="s">
        <v>177</v>
      </c>
      <c r="I18" s="6">
        <v>43420</v>
      </c>
      <c r="J18" s="8" t="s">
        <v>87</v>
      </c>
      <c r="K18" s="5" t="s">
        <v>149</v>
      </c>
      <c r="M18" s="6">
        <v>43410</v>
      </c>
      <c r="N18" s="8" t="s">
        <v>109</v>
      </c>
      <c r="O18" s="5" t="s">
        <v>49</v>
      </c>
    </row>
    <row r="19" spans="1:15" x14ac:dyDescent="0.3">
      <c r="A19" s="6">
        <v>43432</v>
      </c>
      <c r="B19" s="8" t="s">
        <v>131</v>
      </c>
      <c r="C19" s="5" t="s">
        <v>159</v>
      </c>
      <c r="E19" s="6"/>
      <c r="F19" s="8"/>
      <c r="G19" s="5"/>
      <c r="I19" s="6">
        <v>43420</v>
      </c>
      <c r="J19" s="8" t="s">
        <v>128</v>
      </c>
      <c r="K19" s="5" t="s">
        <v>218</v>
      </c>
      <c r="M19" s="6">
        <v>43410</v>
      </c>
      <c r="N19" s="8" t="s">
        <v>219</v>
      </c>
      <c r="O19" s="5" t="s">
        <v>49</v>
      </c>
    </row>
    <row r="20" spans="1:15" x14ac:dyDescent="0.3">
      <c r="A20" s="6">
        <v>43432</v>
      </c>
      <c r="B20" s="8" t="s">
        <v>40</v>
      </c>
      <c r="C20" s="5" t="s">
        <v>147</v>
      </c>
      <c r="E20" s="6"/>
      <c r="F20" s="8"/>
      <c r="G20" s="5"/>
      <c r="I20" s="6">
        <v>43421</v>
      </c>
      <c r="J20" s="8" t="s">
        <v>73</v>
      </c>
      <c r="K20" s="5" t="s">
        <v>149</v>
      </c>
      <c r="M20" s="6">
        <v>43410</v>
      </c>
      <c r="N20" s="8" t="s">
        <v>219</v>
      </c>
      <c r="O20" s="5" t="s">
        <v>49</v>
      </c>
    </row>
    <row r="21" spans="1:15" x14ac:dyDescent="0.3">
      <c r="A21" s="6">
        <v>43432</v>
      </c>
      <c r="B21" s="8" t="s">
        <v>164</v>
      </c>
      <c r="C21" s="5" t="s">
        <v>220</v>
      </c>
      <c r="E21" s="6"/>
      <c r="F21" s="8"/>
      <c r="G21" s="5"/>
      <c r="I21" s="6">
        <v>43421</v>
      </c>
      <c r="J21" s="8" t="s">
        <v>221</v>
      </c>
      <c r="K21" s="5" t="s">
        <v>222</v>
      </c>
      <c r="M21" s="6">
        <v>43410</v>
      </c>
      <c r="N21" s="8" t="s">
        <v>219</v>
      </c>
      <c r="O21" s="5" t="s">
        <v>49</v>
      </c>
    </row>
    <row r="22" spans="1:15" x14ac:dyDescent="0.3">
      <c r="A22" s="6">
        <v>43432</v>
      </c>
      <c r="B22" s="8" t="s">
        <v>107</v>
      </c>
      <c r="C22" s="5" t="s">
        <v>223</v>
      </c>
      <c r="E22" s="6"/>
      <c r="F22" s="8"/>
      <c r="G22" s="5"/>
      <c r="I22" s="6">
        <v>43427</v>
      </c>
      <c r="J22" s="8" t="s">
        <v>68</v>
      </c>
      <c r="K22" s="5" t="s">
        <v>149</v>
      </c>
      <c r="M22" s="6">
        <v>43411</v>
      </c>
      <c r="N22" s="8" t="s">
        <v>109</v>
      </c>
      <c r="O22" s="5" t="s">
        <v>49</v>
      </c>
    </row>
    <row r="23" spans="1:15" x14ac:dyDescent="0.3">
      <c r="A23" s="6">
        <v>43432</v>
      </c>
      <c r="B23" s="8" t="s">
        <v>76</v>
      </c>
      <c r="C23" s="5" t="s">
        <v>224</v>
      </c>
      <c r="E23" s="6"/>
      <c r="F23" s="8"/>
      <c r="G23" s="5"/>
      <c r="I23" s="6">
        <v>43427</v>
      </c>
      <c r="J23" s="8" t="s">
        <v>93</v>
      </c>
      <c r="K23" s="5" t="s">
        <v>222</v>
      </c>
      <c r="M23" s="6">
        <v>43414</v>
      </c>
      <c r="N23" s="8" t="s">
        <v>219</v>
      </c>
      <c r="O23" s="5" t="s">
        <v>49</v>
      </c>
    </row>
    <row r="24" spans="1:15" x14ac:dyDescent="0.3">
      <c r="A24" s="6">
        <v>43432</v>
      </c>
      <c r="B24" s="8" t="s">
        <v>57</v>
      </c>
      <c r="C24" s="5" t="s">
        <v>147</v>
      </c>
      <c r="E24" s="6"/>
      <c r="F24" s="8"/>
      <c r="G24" s="5"/>
      <c r="I24" s="6">
        <v>43427</v>
      </c>
      <c r="J24" s="8" t="s">
        <v>66</v>
      </c>
      <c r="K24" s="5" t="s">
        <v>225</v>
      </c>
      <c r="M24" s="6">
        <v>43416</v>
      </c>
      <c r="N24" s="8" t="s">
        <v>72</v>
      </c>
      <c r="O24" s="5" t="s">
        <v>49</v>
      </c>
    </row>
    <row r="25" spans="1:15" x14ac:dyDescent="0.3">
      <c r="A25" s="6">
        <v>43433</v>
      </c>
      <c r="B25" s="8" t="s">
        <v>132</v>
      </c>
      <c r="C25" s="5" t="s">
        <v>223</v>
      </c>
      <c r="E25" s="6"/>
      <c r="F25" s="8"/>
      <c r="G25" s="5"/>
      <c r="I25" s="6">
        <v>43433</v>
      </c>
      <c r="J25" s="8" t="s">
        <v>120</v>
      </c>
      <c r="K25" s="5" t="s">
        <v>119</v>
      </c>
      <c r="M25" s="6">
        <v>43420</v>
      </c>
      <c r="N25" s="8" t="s">
        <v>128</v>
      </c>
      <c r="O25" s="5" t="s">
        <v>49</v>
      </c>
    </row>
    <row r="26" spans="1:15" x14ac:dyDescent="0.3">
      <c r="A26" s="6"/>
      <c r="B26" s="8"/>
      <c r="C26" s="5"/>
      <c r="E26" s="6"/>
      <c r="F26" s="8"/>
      <c r="G26" s="5"/>
      <c r="I26" s="6"/>
      <c r="J26" s="8"/>
      <c r="K26" s="5"/>
      <c r="M26" s="6">
        <v>43421</v>
      </c>
      <c r="N26" s="8" t="s">
        <v>226</v>
      </c>
      <c r="O26" s="5" t="s">
        <v>202</v>
      </c>
    </row>
    <row r="27" spans="1:15" x14ac:dyDescent="0.3">
      <c r="A27" s="6"/>
      <c r="B27" s="8"/>
      <c r="C27" s="5"/>
      <c r="E27" s="6"/>
      <c r="F27" s="8"/>
      <c r="G27" s="5"/>
      <c r="I27" s="6"/>
      <c r="J27" s="8"/>
      <c r="K27" s="5"/>
      <c r="M27" s="6">
        <v>43421</v>
      </c>
      <c r="N27" s="8" t="s">
        <v>148</v>
      </c>
      <c r="O27" s="5" t="s">
        <v>202</v>
      </c>
    </row>
    <row r="28" spans="1:15" x14ac:dyDescent="0.3">
      <c r="A28" s="6"/>
      <c r="B28" s="8"/>
      <c r="C28" s="5"/>
      <c r="E28" s="6"/>
      <c r="F28" s="8"/>
      <c r="G28" s="5"/>
      <c r="I28" s="6"/>
      <c r="J28" s="8"/>
      <c r="K28" s="5"/>
      <c r="M28" s="6">
        <v>43423</v>
      </c>
      <c r="N28" s="8" t="s">
        <v>48</v>
      </c>
      <c r="O28" s="5" t="s">
        <v>49</v>
      </c>
    </row>
    <row r="29" spans="1:15" x14ac:dyDescent="0.3">
      <c r="A29" s="6"/>
      <c r="B29" s="8"/>
      <c r="C29" s="5"/>
      <c r="E29" s="6"/>
      <c r="F29" s="8"/>
      <c r="G29" s="5"/>
      <c r="I29" s="6"/>
      <c r="J29" s="8"/>
      <c r="K29" s="5"/>
      <c r="M29" s="6">
        <v>43427</v>
      </c>
      <c r="N29" s="8" t="s">
        <v>227</v>
      </c>
      <c r="O29" s="5" t="s">
        <v>202</v>
      </c>
    </row>
    <row r="30" spans="1:15" x14ac:dyDescent="0.3">
      <c r="A30" s="6"/>
      <c r="B30" s="8"/>
      <c r="C30" s="5"/>
      <c r="E30" s="6"/>
      <c r="F30" s="8"/>
      <c r="G30" s="5"/>
      <c r="I30" s="6"/>
      <c r="J30" s="8"/>
      <c r="K30" s="5"/>
      <c r="M30" s="6">
        <v>43427</v>
      </c>
      <c r="N30" s="8" t="s">
        <v>227</v>
      </c>
      <c r="O30" s="5" t="s">
        <v>202</v>
      </c>
    </row>
    <row r="31" spans="1:15" x14ac:dyDescent="0.3">
      <c r="A31" s="6"/>
      <c r="B31" s="8"/>
      <c r="C31" s="5"/>
      <c r="E31" s="6"/>
      <c r="F31" s="8"/>
      <c r="G31" s="5"/>
      <c r="I31" s="6"/>
      <c r="J31" s="8"/>
      <c r="K31" s="5"/>
      <c r="M31" s="6">
        <v>43427</v>
      </c>
      <c r="N31" s="8" t="s">
        <v>227</v>
      </c>
      <c r="O31" s="5" t="s">
        <v>202</v>
      </c>
    </row>
    <row r="32" spans="1:15" x14ac:dyDescent="0.3">
      <c r="A32" s="6"/>
      <c r="B32" s="8"/>
      <c r="C32" s="5"/>
      <c r="E32" s="6"/>
      <c r="F32" s="8"/>
      <c r="G32" s="5"/>
      <c r="I32" s="6"/>
      <c r="J32" s="8"/>
      <c r="K32" s="5"/>
      <c r="M32" s="6">
        <v>43427</v>
      </c>
      <c r="N32" s="8" t="s">
        <v>227</v>
      </c>
      <c r="O32" s="5" t="s">
        <v>202</v>
      </c>
    </row>
    <row r="33" spans="1:15" x14ac:dyDescent="0.3">
      <c r="A33" s="6"/>
      <c r="B33" s="8"/>
      <c r="C33" s="5"/>
      <c r="E33" s="6"/>
      <c r="F33" s="8"/>
      <c r="G33" s="5"/>
      <c r="I33" s="6"/>
      <c r="J33" s="8"/>
      <c r="K33" s="5"/>
      <c r="M33" s="6">
        <v>43427</v>
      </c>
      <c r="N33" s="8" t="s">
        <v>227</v>
      </c>
      <c r="O33" s="5" t="s">
        <v>202</v>
      </c>
    </row>
    <row r="34" spans="1:15" x14ac:dyDescent="0.3">
      <c r="A34" s="6"/>
      <c r="B34" s="8"/>
      <c r="C34" s="5"/>
      <c r="E34" s="6"/>
      <c r="F34" s="8"/>
      <c r="G34" s="5"/>
      <c r="I34" s="6"/>
      <c r="J34" s="8"/>
      <c r="K34" s="5"/>
      <c r="M34" s="6">
        <v>43427</v>
      </c>
      <c r="N34" s="8" t="s">
        <v>227</v>
      </c>
      <c r="O34" s="5" t="s">
        <v>202</v>
      </c>
    </row>
    <row r="35" spans="1:15" x14ac:dyDescent="0.3">
      <c r="A35" s="6"/>
      <c r="B35" s="8"/>
      <c r="C35" s="5"/>
      <c r="E35" s="6"/>
      <c r="F35" s="8"/>
      <c r="G35" s="5"/>
      <c r="I35" s="6"/>
      <c r="J35" s="8"/>
      <c r="K35" s="5"/>
      <c r="M35" s="6">
        <v>43427</v>
      </c>
      <c r="N35" s="8" t="s">
        <v>227</v>
      </c>
      <c r="O35" s="5" t="s">
        <v>202</v>
      </c>
    </row>
    <row r="36" spans="1:15" x14ac:dyDescent="0.3">
      <c r="A36" s="6"/>
      <c r="B36" s="8"/>
      <c r="C36" s="5"/>
      <c r="E36" s="6"/>
      <c r="F36" s="8"/>
      <c r="G36" s="5"/>
      <c r="I36" s="6"/>
      <c r="J36" s="8"/>
      <c r="K36" s="5"/>
      <c r="M36" s="6">
        <v>43427</v>
      </c>
      <c r="N36" s="8" t="s">
        <v>227</v>
      </c>
      <c r="O36" s="5" t="s">
        <v>202</v>
      </c>
    </row>
    <row r="37" spans="1:15" x14ac:dyDescent="0.3">
      <c r="A37" s="6"/>
      <c r="B37" s="8"/>
      <c r="C37" s="5"/>
      <c r="E37" s="6"/>
      <c r="F37" s="8"/>
      <c r="G37" s="5"/>
      <c r="I37" s="6"/>
      <c r="J37" s="8"/>
      <c r="K37" s="5"/>
      <c r="M37" s="6">
        <v>43427</v>
      </c>
      <c r="N37" s="8" t="s">
        <v>227</v>
      </c>
      <c r="O37" s="5" t="s">
        <v>202</v>
      </c>
    </row>
    <row r="38" spans="1:15" x14ac:dyDescent="0.3">
      <c r="A38" s="6"/>
      <c r="B38" s="8"/>
      <c r="C38" s="5"/>
      <c r="E38" s="6"/>
      <c r="F38" s="8"/>
      <c r="G38" s="5"/>
      <c r="I38" s="6"/>
      <c r="J38" s="8"/>
      <c r="K38" s="5"/>
      <c r="M38" s="6">
        <v>43427</v>
      </c>
      <c r="N38" s="8" t="s">
        <v>227</v>
      </c>
      <c r="O38" s="5" t="s">
        <v>202</v>
      </c>
    </row>
    <row r="39" spans="1:15" x14ac:dyDescent="0.3">
      <c r="A39" s="6"/>
      <c r="B39" s="8"/>
      <c r="C39" s="5"/>
      <c r="E39" s="6"/>
      <c r="F39" s="8"/>
      <c r="G39" s="5"/>
      <c r="I39" s="6"/>
      <c r="J39" s="8"/>
      <c r="K39" s="5"/>
      <c r="M39" s="6">
        <v>43427</v>
      </c>
      <c r="N39" s="8" t="s">
        <v>227</v>
      </c>
      <c r="O39" s="5" t="s">
        <v>228</v>
      </c>
    </row>
    <row r="40" spans="1:15" x14ac:dyDescent="0.3">
      <c r="A40" s="6"/>
      <c r="B40" s="8"/>
      <c r="C40" s="5"/>
      <c r="E40" s="6"/>
      <c r="F40" s="8"/>
      <c r="G40" s="5"/>
      <c r="I40" s="6"/>
      <c r="J40" s="8"/>
      <c r="K40" s="5"/>
      <c r="M40" s="6">
        <v>43427</v>
      </c>
      <c r="N40" s="8" t="s">
        <v>227</v>
      </c>
      <c r="O40" s="5" t="s">
        <v>228</v>
      </c>
    </row>
    <row r="41" spans="1:15" x14ac:dyDescent="0.3">
      <c r="A41" s="6"/>
      <c r="B41" s="8"/>
      <c r="C41" s="5"/>
      <c r="E41" s="6"/>
      <c r="F41" s="8"/>
      <c r="G41" s="5"/>
      <c r="I41" s="6"/>
      <c r="J41" s="8"/>
      <c r="K41" s="5"/>
      <c r="M41" s="6">
        <v>43427</v>
      </c>
      <c r="N41" s="8" t="s">
        <v>227</v>
      </c>
      <c r="O41" s="5" t="s">
        <v>228</v>
      </c>
    </row>
    <row r="42" spans="1:15" x14ac:dyDescent="0.3">
      <c r="A42" s="6"/>
      <c r="B42" s="8"/>
      <c r="C42" s="5"/>
      <c r="E42" s="6"/>
      <c r="F42" s="8"/>
      <c r="G42" s="5"/>
      <c r="I42" s="6"/>
      <c r="J42" s="8"/>
      <c r="K42" s="5"/>
      <c r="M42" s="6">
        <v>43430</v>
      </c>
      <c r="N42" s="8" t="s">
        <v>72</v>
      </c>
      <c r="O42" s="5" t="s">
        <v>49</v>
      </c>
    </row>
    <row r="43" spans="1:15" x14ac:dyDescent="0.3">
      <c r="A43" s="6"/>
      <c r="B43" s="8"/>
      <c r="C43" s="5"/>
      <c r="E43" s="6"/>
      <c r="F43" s="8"/>
      <c r="G43" s="5"/>
      <c r="I43" s="6"/>
      <c r="J43" s="8"/>
      <c r="K43" s="5"/>
      <c r="M43" s="6"/>
      <c r="N43" s="8"/>
      <c r="O43" s="5"/>
    </row>
    <row r="44" spans="1:15" x14ac:dyDescent="0.3">
      <c r="A44" s="6"/>
      <c r="B44" s="8"/>
      <c r="C44" s="5"/>
      <c r="E44" s="6"/>
      <c r="F44" s="8"/>
      <c r="G44" s="5"/>
      <c r="I44" s="6"/>
      <c r="J44" s="8"/>
      <c r="K44" s="5"/>
      <c r="M44" s="6"/>
      <c r="N44" s="8"/>
      <c r="O44" s="5"/>
    </row>
    <row r="46" spans="1:15" ht="15" thickBot="1" x14ac:dyDescent="0.35"/>
    <row r="47" spans="1:15" ht="15" thickBot="1" x14ac:dyDescent="0.35">
      <c r="B47" s="7">
        <f>COUNTIF(B3:B44, "*")</f>
        <v>23</v>
      </c>
      <c r="F47" s="7">
        <f>COUNTIF(F3:F44, "*")</f>
        <v>16</v>
      </c>
      <c r="J47" s="7">
        <f>COUNTIF(J3:J44, "*")</f>
        <v>23</v>
      </c>
      <c r="N47" s="7">
        <f>COUNTIF(N3:N44, "*")</f>
        <v>40</v>
      </c>
    </row>
  </sheetData>
  <mergeCells count="4">
    <mergeCell ref="A1:C1"/>
    <mergeCell ref="E1:G1"/>
    <mergeCell ref="I1:K1"/>
    <mergeCell ref="M1:O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K30" sqref="K30"/>
    </sheetView>
  </sheetViews>
  <sheetFormatPr defaultRowHeight="14.4" x14ac:dyDescent="0.3"/>
  <cols>
    <col min="1" max="1" width="11.21875" customWidth="1"/>
    <col min="2" max="2" width="9.77734375" customWidth="1"/>
    <col min="3" max="3" width="36.109375" customWidth="1"/>
    <col min="4" max="4" width="2.77734375" customWidth="1"/>
    <col min="5" max="5" width="11.21875" customWidth="1"/>
    <col min="6" max="6" width="9.77734375" customWidth="1"/>
    <col min="7" max="7" width="36.109375" customWidth="1"/>
    <col min="8" max="8" width="2.77734375" customWidth="1"/>
    <col min="9" max="9" width="11.21875" customWidth="1"/>
    <col min="10" max="10" width="9.77734375" customWidth="1"/>
    <col min="11" max="11" width="36.109375" customWidth="1"/>
    <col min="12" max="12" width="2.77734375" customWidth="1"/>
    <col min="13" max="13" width="11.21875" customWidth="1"/>
    <col min="14" max="14" width="9.77734375" customWidth="1"/>
    <col min="15" max="15" width="36.109375" customWidth="1"/>
  </cols>
  <sheetData>
    <row r="1" spans="1:15" ht="18" x14ac:dyDescent="0.35">
      <c r="A1" s="43" t="s">
        <v>1</v>
      </c>
      <c r="B1" s="43"/>
      <c r="C1" s="43"/>
      <c r="E1" s="43" t="s">
        <v>3</v>
      </c>
      <c r="F1" s="43"/>
      <c r="G1" s="43"/>
      <c r="I1" s="43" t="s">
        <v>14</v>
      </c>
      <c r="J1" s="43"/>
      <c r="K1" s="43"/>
      <c r="M1" s="43" t="s">
        <v>38</v>
      </c>
      <c r="N1" s="43"/>
      <c r="O1" s="43"/>
    </row>
    <row r="2" spans="1:15" x14ac:dyDescent="0.3">
      <c r="A2" s="5" t="s">
        <v>10</v>
      </c>
      <c r="B2" s="5" t="s">
        <v>13</v>
      </c>
      <c r="C2" s="5" t="s">
        <v>11</v>
      </c>
      <c r="E2" s="5" t="s">
        <v>10</v>
      </c>
      <c r="F2" s="5" t="s">
        <v>13</v>
      </c>
      <c r="G2" s="5" t="s">
        <v>11</v>
      </c>
      <c r="I2" s="5" t="s">
        <v>10</v>
      </c>
      <c r="J2" s="5" t="s">
        <v>13</v>
      </c>
      <c r="K2" s="5" t="s">
        <v>11</v>
      </c>
      <c r="M2" s="5" t="s">
        <v>10</v>
      </c>
      <c r="N2" s="5" t="s">
        <v>13</v>
      </c>
      <c r="O2" s="5" t="s">
        <v>11</v>
      </c>
    </row>
    <row r="3" spans="1:15" x14ac:dyDescent="0.3">
      <c r="A3" s="6">
        <v>43435</v>
      </c>
      <c r="B3" s="8" t="s">
        <v>110</v>
      </c>
      <c r="C3" s="5" t="s">
        <v>229</v>
      </c>
      <c r="E3" s="6">
        <v>43435</v>
      </c>
      <c r="F3" s="8" t="s">
        <v>42</v>
      </c>
      <c r="G3" s="5" t="s">
        <v>43</v>
      </c>
      <c r="I3" s="6">
        <v>43435</v>
      </c>
      <c r="J3" s="8" t="s">
        <v>66</v>
      </c>
      <c r="K3" s="5" t="s">
        <v>230</v>
      </c>
      <c r="M3" s="6">
        <v>43435</v>
      </c>
      <c r="N3" s="8" t="s">
        <v>231</v>
      </c>
      <c r="O3" s="5" t="s">
        <v>49</v>
      </c>
    </row>
    <row r="4" spans="1:15" x14ac:dyDescent="0.3">
      <c r="A4" s="6">
        <v>43435</v>
      </c>
      <c r="B4" s="8" t="s">
        <v>73</v>
      </c>
      <c r="C4" s="5" t="s">
        <v>232</v>
      </c>
      <c r="E4" s="6">
        <v>43435</v>
      </c>
      <c r="F4" s="8" t="s">
        <v>70</v>
      </c>
      <c r="G4" s="5" t="s">
        <v>43</v>
      </c>
      <c r="I4" s="6">
        <v>43804</v>
      </c>
      <c r="J4" s="8" t="s">
        <v>146</v>
      </c>
      <c r="K4" s="5" t="s">
        <v>233</v>
      </c>
      <c r="M4" s="6">
        <v>43435</v>
      </c>
      <c r="N4" s="8" t="s">
        <v>116</v>
      </c>
      <c r="O4" s="5" t="s">
        <v>49</v>
      </c>
    </row>
    <row r="5" spans="1:15" x14ac:dyDescent="0.3">
      <c r="A5" s="6">
        <v>43805</v>
      </c>
      <c r="B5" s="8" t="s">
        <v>59</v>
      </c>
      <c r="C5" s="5" t="s">
        <v>234</v>
      </c>
      <c r="E5" s="6">
        <v>43801</v>
      </c>
      <c r="F5" s="8" t="s">
        <v>42</v>
      </c>
      <c r="G5" s="5" t="s">
        <v>43</v>
      </c>
      <c r="I5" s="6">
        <v>43805</v>
      </c>
      <c r="J5" s="8" t="s">
        <v>80</v>
      </c>
      <c r="K5" s="5" t="s">
        <v>235</v>
      </c>
      <c r="M5" s="6">
        <v>43435</v>
      </c>
      <c r="N5" s="8" t="s">
        <v>148</v>
      </c>
      <c r="O5" s="5" t="s">
        <v>49</v>
      </c>
    </row>
    <row r="6" spans="1:15" x14ac:dyDescent="0.3">
      <c r="A6" s="6">
        <v>43806</v>
      </c>
      <c r="B6" s="8" t="s">
        <v>93</v>
      </c>
      <c r="C6" s="5" t="s">
        <v>159</v>
      </c>
      <c r="E6" s="6">
        <v>43803</v>
      </c>
      <c r="F6" s="8" t="s">
        <v>162</v>
      </c>
      <c r="G6" s="5" t="s">
        <v>43</v>
      </c>
      <c r="I6" s="6">
        <v>43806</v>
      </c>
      <c r="J6" s="8" t="s">
        <v>73</v>
      </c>
      <c r="K6" s="5" t="s">
        <v>236</v>
      </c>
      <c r="M6" s="6">
        <v>43435</v>
      </c>
      <c r="N6" s="8" t="s">
        <v>237</v>
      </c>
      <c r="O6" s="5" t="s">
        <v>49</v>
      </c>
    </row>
    <row r="7" spans="1:15" x14ac:dyDescent="0.3">
      <c r="A7" s="6">
        <v>43806</v>
      </c>
      <c r="B7" s="8" t="s">
        <v>66</v>
      </c>
      <c r="C7" s="5" t="s">
        <v>193</v>
      </c>
      <c r="E7" s="6">
        <v>43804</v>
      </c>
      <c r="F7" s="8" t="s">
        <v>70</v>
      </c>
      <c r="G7" s="5" t="s">
        <v>43</v>
      </c>
      <c r="I7" s="6">
        <v>43806</v>
      </c>
      <c r="J7" s="8" t="s">
        <v>163</v>
      </c>
      <c r="K7" s="5" t="s">
        <v>236</v>
      </c>
      <c r="M7" s="6">
        <v>43802</v>
      </c>
      <c r="N7" s="8" t="s">
        <v>72</v>
      </c>
      <c r="O7" s="5" t="s">
        <v>49</v>
      </c>
    </row>
    <row r="8" spans="1:15" x14ac:dyDescent="0.3">
      <c r="A8" s="6">
        <v>43809</v>
      </c>
      <c r="B8" s="8" t="s">
        <v>44</v>
      </c>
      <c r="C8" s="5" t="s">
        <v>157</v>
      </c>
      <c r="E8" s="6">
        <v>43806</v>
      </c>
      <c r="F8" s="8" t="s">
        <v>116</v>
      </c>
      <c r="G8" s="5" t="s">
        <v>43</v>
      </c>
      <c r="I8" s="6">
        <v>43806</v>
      </c>
      <c r="J8" s="8" t="s">
        <v>142</v>
      </c>
      <c r="K8" s="5" t="s">
        <v>236</v>
      </c>
      <c r="M8" s="6">
        <v>43803</v>
      </c>
      <c r="N8" s="8" t="s">
        <v>238</v>
      </c>
      <c r="O8" s="5" t="s">
        <v>49</v>
      </c>
    </row>
    <row r="9" spans="1:15" x14ac:dyDescent="0.3">
      <c r="A9" s="6">
        <v>43810</v>
      </c>
      <c r="B9" s="8" t="s">
        <v>57</v>
      </c>
      <c r="C9" s="5" t="s">
        <v>63</v>
      </c>
      <c r="E9" s="6">
        <v>43811</v>
      </c>
      <c r="F9" s="8" t="s">
        <v>156</v>
      </c>
      <c r="G9" s="5" t="s">
        <v>43</v>
      </c>
      <c r="I9" s="6">
        <v>43806</v>
      </c>
      <c r="J9" s="8" t="s">
        <v>98</v>
      </c>
      <c r="K9" s="5" t="s">
        <v>236</v>
      </c>
      <c r="M9" s="6">
        <v>43804</v>
      </c>
      <c r="N9" s="8" t="s">
        <v>102</v>
      </c>
      <c r="O9" s="5" t="s">
        <v>49</v>
      </c>
    </row>
    <row r="10" spans="1:15" x14ac:dyDescent="0.3">
      <c r="A10" s="6">
        <v>43810</v>
      </c>
      <c r="B10" s="8" t="s">
        <v>117</v>
      </c>
      <c r="C10" s="5" t="s">
        <v>193</v>
      </c>
      <c r="E10" s="6">
        <v>43812</v>
      </c>
      <c r="F10" s="8" t="s">
        <v>117</v>
      </c>
      <c r="G10" s="5" t="s">
        <v>43</v>
      </c>
      <c r="I10" s="6">
        <v>43806</v>
      </c>
      <c r="J10" s="8" t="s">
        <v>102</v>
      </c>
      <c r="K10" s="5" t="s">
        <v>149</v>
      </c>
      <c r="M10" s="6">
        <v>43805</v>
      </c>
      <c r="N10" s="8" t="s">
        <v>239</v>
      </c>
      <c r="O10" s="5" t="s">
        <v>49</v>
      </c>
    </row>
    <row r="11" spans="1:15" x14ac:dyDescent="0.3">
      <c r="A11" s="6">
        <v>43812</v>
      </c>
      <c r="B11" s="8" t="s">
        <v>112</v>
      </c>
      <c r="C11" s="5" t="s">
        <v>229</v>
      </c>
      <c r="E11" s="6">
        <v>43812</v>
      </c>
      <c r="F11" s="8" t="s">
        <v>158</v>
      </c>
      <c r="G11" s="5" t="s">
        <v>177</v>
      </c>
      <c r="I11" s="6">
        <v>43808</v>
      </c>
      <c r="J11" s="8"/>
      <c r="K11" s="5" t="s">
        <v>240</v>
      </c>
      <c r="M11" s="6">
        <v>43812</v>
      </c>
      <c r="N11" s="8" t="s">
        <v>151</v>
      </c>
      <c r="O11" s="5" t="s">
        <v>49</v>
      </c>
    </row>
    <row r="12" spans="1:15" x14ac:dyDescent="0.3">
      <c r="A12" s="6">
        <v>43815</v>
      </c>
      <c r="B12" s="8" t="s">
        <v>101</v>
      </c>
      <c r="C12" s="5" t="s">
        <v>69</v>
      </c>
      <c r="E12" s="6">
        <v>43818</v>
      </c>
      <c r="F12" s="8" t="s">
        <v>42</v>
      </c>
      <c r="G12" s="5" t="s">
        <v>43</v>
      </c>
      <c r="I12" s="6">
        <v>43808</v>
      </c>
      <c r="J12" s="8"/>
      <c r="K12" s="5" t="s">
        <v>241</v>
      </c>
      <c r="M12" s="6">
        <v>43823</v>
      </c>
      <c r="N12" s="8" t="s">
        <v>122</v>
      </c>
      <c r="O12" s="5" t="s">
        <v>49</v>
      </c>
    </row>
    <row r="13" spans="1:15" x14ac:dyDescent="0.3">
      <c r="A13" s="6">
        <v>43823</v>
      </c>
      <c r="B13" s="8" t="s">
        <v>51</v>
      </c>
      <c r="C13" s="5" t="s">
        <v>242</v>
      </c>
      <c r="E13" s="6">
        <v>43820</v>
      </c>
      <c r="F13" s="8" t="s">
        <v>110</v>
      </c>
      <c r="G13" s="5" t="s">
        <v>43</v>
      </c>
      <c r="I13" s="6">
        <v>43809</v>
      </c>
      <c r="J13" s="8"/>
      <c r="K13" s="5" t="s">
        <v>243</v>
      </c>
      <c r="M13" s="6">
        <v>43823</v>
      </c>
      <c r="N13" s="8" t="s">
        <v>146</v>
      </c>
      <c r="O13" s="5" t="s">
        <v>49</v>
      </c>
    </row>
    <row r="14" spans="1:15" x14ac:dyDescent="0.3">
      <c r="A14" s="6">
        <v>43825</v>
      </c>
      <c r="B14" s="8" t="s">
        <v>122</v>
      </c>
      <c r="C14" s="5" t="s">
        <v>63</v>
      </c>
      <c r="E14" s="6">
        <v>43825</v>
      </c>
      <c r="F14" s="8" t="s">
        <v>186</v>
      </c>
      <c r="G14" s="5" t="s">
        <v>43</v>
      </c>
      <c r="I14" s="6">
        <v>43809</v>
      </c>
      <c r="J14" s="8" t="s">
        <v>68</v>
      </c>
      <c r="K14" s="5" t="s">
        <v>119</v>
      </c>
      <c r="M14" s="6">
        <v>43828</v>
      </c>
      <c r="N14" s="8" t="s">
        <v>238</v>
      </c>
      <c r="O14" s="5" t="s">
        <v>49</v>
      </c>
    </row>
    <row r="15" spans="1:15" x14ac:dyDescent="0.3">
      <c r="A15" s="6">
        <v>43826</v>
      </c>
      <c r="B15" s="8" t="s">
        <v>151</v>
      </c>
      <c r="C15" s="5" t="s">
        <v>244</v>
      </c>
      <c r="E15" s="6">
        <v>43829</v>
      </c>
      <c r="F15" s="8" t="s">
        <v>116</v>
      </c>
      <c r="G15" s="5" t="s">
        <v>43</v>
      </c>
      <c r="I15" s="6">
        <v>43809</v>
      </c>
      <c r="J15" s="8" t="s">
        <v>92</v>
      </c>
      <c r="K15" s="5" t="s">
        <v>245</v>
      </c>
      <c r="M15" s="6">
        <v>43830</v>
      </c>
      <c r="N15" s="8" t="s">
        <v>72</v>
      </c>
      <c r="O15" s="5" t="s">
        <v>49</v>
      </c>
    </row>
    <row r="16" spans="1:15" x14ac:dyDescent="0.3">
      <c r="A16" s="6">
        <v>43826</v>
      </c>
      <c r="B16" s="8" t="s">
        <v>72</v>
      </c>
      <c r="C16" s="5" t="s">
        <v>246</v>
      </c>
      <c r="E16" s="6"/>
      <c r="F16" s="8"/>
      <c r="G16" s="5"/>
      <c r="I16" s="6">
        <v>43809</v>
      </c>
      <c r="J16" s="8" t="s">
        <v>247</v>
      </c>
      <c r="K16" s="5" t="s">
        <v>248</v>
      </c>
      <c r="M16" s="6"/>
      <c r="N16" s="8"/>
      <c r="O16" s="5"/>
    </row>
    <row r="17" spans="1:15" x14ac:dyDescent="0.3">
      <c r="A17" s="6">
        <v>43830</v>
      </c>
      <c r="B17" s="8" t="s">
        <v>42</v>
      </c>
      <c r="C17" s="5" t="s">
        <v>249</v>
      </c>
      <c r="E17" s="6"/>
      <c r="F17" s="8"/>
      <c r="G17" s="5"/>
      <c r="I17" s="6">
        <v>43819</v>
      </c>
      <c r="J17" s="8" t="s">
        <v>162</v>
      </c>
      <c r="K17" s="5" t="s">
        <v>250</v>
      </c>
      <c r="M17" s="6"/>
      <c r="N17" s="8"/>
      <c r="O17" s="5"/>
    </row>
    <row r="18" spans="1:15" x14ac:dyDescent="0.3">
      <c r="A18" s="6"/>
      <c r="B18" s="8"/>
      <c r="C18" s="5"/>
      <c r="E18" s="6"/>
      <c r="F18" s="8"/>
      <c r="G18" s="5"/>
      <c r="I18" s="6">
        <v>43822</v>
      </c>
      <c r="J18" s="8" t="s">
        <v>110</v>
      </c>
      <c r="K18" s="5" t="s">
        <v>251</v>
      </c>
      <c r="M18" s="6"/>
      <c r="N18" s="8"/>
      <c r="O18" s="5"/>
    </row>
    <row r="19" spans="1:15" x14ac:dyDescent="0.3">
      <c r="A19" s="6"/>
      <c r="B19" s="8"/>
      <c r="C19" s="5"/>
      <c r="E19" s="6"/>
      <c r="F19" s="8"/>
      <c r="G19" s="5"/>
      <c r="I19" s="6">
        <v>43823</v>
      </c>
      <c r="J19" s="8" t="s">
        <v>116</v>
      </c>
      <c r="K19" s="5" t="s">
        <v>149</v>
      </c>
      <c r="M19" s="6"/>
      <c r="N19" s="8"/>
      <c r="O19" s="5"/>
    </row>
    <row r="20" spans="1:15" x14ac:dyDescent="0.3">
      <c r="A20" s="6"/>
      <c r="B20" s="8"/>
      <c r="C20" s="5"/>
      <c r="E20" s="6"/>
      <c r="F20" s="8"/>
      <c r="G20" s="5"/>
      <c r="I20" s="6">
        <v>43823</v>
      </c>
      <c r="J20" s="8" t="s">
        <v>84</v>
      </c>
      <c r="K20" s="5" t="s">
        <v>252</v>
      </c>
      <c r="M20" s="6"/>
      <c r="N20" s="8"/>
      <c r="O20" s="5"/>
    </row>
    <row r="21" spans="1:15" x14ac:dyDescent="0.3">
      <c r="A21" s="6"/>
      <c r="B21" s="8"/>
      <c r="C21" s="5"/>
      <c r="E21" s="6"/>
      <c r="F21" s="8"/>
      <c r="G21" s="5"/>
      <c r="I21" s="6">
        <v>43825</v>
      </c>
      <c r="J21" s="8" t="s">
        <v>146</v>
      </c>
      <c r="K21" s="5" t="s">
        <v>253</v>
      </c>
      <c r="M21" s="6"/>
      <c r="N21" s="8"/>
      <c r="O21" s="5"/>
    </row>
    <row r="22" spans="1:15" x14ac:dyDescent="0.3">
      <c r="A22" s="6"/>
      <c r="B22" s="8"/>
      <c r="C22" s="5"/>
      <c r="E22" s="6"/>
      <c r="F22" s="8"/>
      <c r="G22" s="5"/>
      <c r="I22" s="6"/>
      <c r="J22" s="8"/>
      <c r="K22" s="5"/>
      <c r="M22" s="6"/>
      <c r="N22" s="8"/>
      <c r="O22" s="5"/>
    </row>
    <row r="23" spans="1:15" x14ac:dyDescent="0.3">
      <c r="A23" s="6"/>
      <c r="B23" s="8"/>
      <c r="C23" s="5"/>
      <c r="E23" s="6"/>
      <c r="F23" s="8"/>
      <c r="G23" s="5"/>
      <c r="I23" s="6"/>
      <c r="J23" s="8"/>
      <c r="K23" s="5"/>
      <c r="M23" s="6"/>
      <c r="N23" s="8"/>
      <c r="O23" s="5"/>
    </row>
    <row r="24" spans="1:15" x14ac:dyDescent="0.3">
      <c r="A24" s="6"/>
      <c r="B24" s="8"/>
      <c r="C24" s="5"/>
      <c r="E24" s="6"/>
      <c r="F24" s="8"/>
      <c r="G24" s="5"/>
      <c r="I24" s="6"/>
      <c r="J24" s="8"/>
      <c r="K24" s="5"/>
      <c r="M24" s="6"/>
      <c r="N24" s="8"/>
      <c r="O24" s="5"/>
    </row>
    <row r="25" spans="1:15" x14ac:dyDescent="0.3">
      <c r="A25" s="6"/>
      <c r="B25" s="8"/>
      <c r="C25" s="5"/>
      <c r="E25" s="6"/>
      <c r="F25" s="8"/>
      <c r="G25" s="5"/>
      <c r="I25" s="6"/>
      <c r="J25" s="8"/>
      <c r="K25" s="5"/>
      <c r="M25" s="6"/>
      <c r="N25" s="8"/>
      <c r="O25" s="5"/>
    </row>
    <row r="26" spans="1:15" x14ac:dyDescent="0.3">
      <c r="A26" s="6"/>
      <c r="B26" s="8"/>
      <c r="C26" s="5"/>
      <c r="E26" s="6"/>
      <c r="F26" s="8"/>
      <c r="G26" s="5"/>
      <c r="I26" s="6"/>
      <c r="J26" s="8"/>
      <c r="K26" s="5"/>
      <c r="M26" s="6"/>
      <c r="N26" s="8"/>
      <c r="O26" s="5"/>
    </row>
    <row r="27" spans="1:15" x14ac:dyDescent="0.3">
      <c r="A27" s="6"/>
      <c r="B27" s="8"/>
      <c r="C27" s="5"/>
      <c r="E27" s="6"/>
      <c r="F27" s="8"/>
      <c r="G27" s="5"/>
      <c r="I27" s="6"/>
      <c r="J27" s="8"/>
      <c r="K27" s="5"/>
      <c r="M27" s="6"/>
      <c r="N27" s="8"/>
      <c r="O27" s="5"/>
    </row>
    <row r="28" spans="1:15" x14ac:dyDescent="0.3">
      <c r="A28" s="6"/>
      <c r="B28" s="8"/>
      <c r="C28" s="5"/>
      <c r="E28" s="6"/>
      <c r="F28" s="8"/>
      <c r="G28" s="5"/>
      <c r="I28" s="6"/>
      <c r="J28" s="8"/>
      <c r="K28" s="5"/>
      <c r="M28" s="6"/>
      <c r="N28" s="8"/>
      <c r="O28" s="5"/>
    </row>
    <row r="29" spans="1:15" x14ac:dyDescent="0.3">
      <c r="A29" s="6"/>
      <c r="B29" s="8"/>
      <c r="C29" s="5"/>
      <c r="E29" s="6"/>
      <c r="F29" s="8"/>
      <c r="G29" s="5"/>
      <c r="I29" s="6"/>
      <c r="J29" s="8"/>
      <c r="K29" s="5"/>
      <c r="M29" s="6"/>
      <c r="N29" s="8"/>
      <c r="O29" s="5"/>
    </row>
    <row r="30" spans="1:15" x14ac:dyDescent="0.3">
      <c r="A30" s="6"/>
      <c r="B30" s="8"/>
      <c r="C30" s="5"/>
      <c r="E30" s="6"/>
      <c r="F30" s="8"/>
      <c r="G30" s="5"/>
      <c r="I30" s="6"/>
      <c r="J30" s="8"/>
      <c r="K30" s="5"/>
      <c r="M30" s="6"/>
      <c r="N30" s="8"/>
      <c r="O30" s="5"/>
    </row>
    <row r="31" spans="1:15" x14ac:dyDescent="0.3">
      <c r="A31" s="6"/>
      <c r="B31" s="8"/>
      <c r="C31" s="5"/>
      <c r="E31" s="6"/>
      <c r="F31" s="8"/>
      <c r="G31" s="5"/>
      <c r="I31" s="6"/>
      <c r="J31" s="8"/>
      <c r="K31" s="5"/>
      <c r="M31" s="6"/>
      <c r="N31" s="8"/>
      <c r="O31" s="5"/>
    </row>
    <row r="32" spans="1:15" x14ac:dyDescent="0.3">
      <c r="A32" s="6"/>
      <c r="B32" s="8"/>
      <c r="C32" s="5"/>
      <c r="E32" s="6"/>
      <c r="F32" s="8"/>
      <c r="G32" s="5"/>
      <c r="I32" s="6"/>
      <c r="J32" s="8"/>
      <c r="K32" s="5"/>
      <c r="M32" s="6"/>
      <c r="N32" s="8"/>
      <c r="O32" s="5"/>
    </row>
    <row r="33" spans="1:15" x14ac:dyDescent="0.3">
      <c r="A33" s="6"/>
      <c r="B33" s="8"/>
      <c r="C33" s="5"/>
      <c r="E33" s="6"/>
      <c r="F33" s="8"/>
      <c r="G33" s="5"/>
      <c r="I33" s="6"/>
      <c r="J33" s="8"/>
      <c r="K33" s="5"/>
      <c r="M33" s="6"/>
      <c r="N33" s="8"/>
      <c r="O33" s="5"/>
    </row>
    <row r="34" spans="1:15" x14ac:dyDescent="0.3">
      <c r="A34" s="6"/>
      <c r="B34" s="8"/>
      <c r="C34" s="5"/>
      <c r="E34" s="6"/>
      <c r="F34" s="8"/>
      <c r="G34" s="5"/>
      <c r="I34" s="6"/>
      <c r="J34" s="8"/>
      <c r="K34" s="5"/>
      <c r="M34" s="6"/>
      <c r="N34" s="8"/>
      <c r="O34" s="5"/>
    </row>
    <row r="35" spans="1:15" x14ac:dyDescent="0.3">
      <c r="A35" s="6"/>
      <c r="B35" s="8"/>
      <c r="C35" s="5"/>
      <c r="E35" s="6"/>
      <c r="F35" s="8"/>
      <c r="G35" s="5"/>
      <c r="I35" s="6"/>
      <c r="J35" s="8"/>
      <c r="K35" s="5"/>
      <c r="M35" s="6"/>
      <c r="N35" s="8"/>
      <c r="O35" s="5"/>
    </row>
    <row r="36" spans="1:15" x14ac:dyDescent="0.3">
      <c r="A36" s="6"/>
      <c r="B36" s="8"/>
      <c r="C36" s="5"/>
      <c r="E36" s="6"/>
      <c r="F36" s="8"/>
      <c r="G36" s="5"/>
      <c r="I36" s="6"/>
      <c r="J36" s="8"/>
      <c r="K36" s="5"/>
      <c r="M36" s="6"/>
      <c r="N36" s="8"/>
      <c r="O36" s="5"/>
    </row>
    <row r="37" spans="1:15" x14ac:dyDescent="0.3">
      <c r="A37" s="6"/>
      <c r="B37" s="8"/>
      <c r="C37" s="5"/>
      <c r="E37" s="6"/>
      <c r="F37" s="8"/>
      <c r="G37" s="5"/>
      <c r="I37" s="6"/>
      <c r="J37" s="8"/>
      <c r="K37" s="5"/>
      <c r="M37" s="6"/>
      <c r="N37" s="8"/>
      <c r="O37" s="5"/>
    </row>
    <row r="38" spans="1:15" x14ac:dyDescent="0.3">
      <c r="A38" s="6"/>
      <c r="B38" s="8"/>
      <c r="C38" s="5"/>
      <c r="E38" s="6"/>
      <c r="F38" s="8"/>
      <c r="G38" s="5"/>
      <c r="I38" s="6"/>
      <c r="J38" s="8"/>
      <c r="K38" s="5"/>
      <c r="M38" s="6"/>
      <c r="N38" s="8"/>
      <c r="O38" s="5"/>
    </row>
    <row r="39" spans="1:15" x14ac:dyDescent="0.3">
      <c r="A39" s="6"/>
      <c r="B39" s="8"/>
      <c r="C39" s="5"/>
      <c r="E39" s="6"/>
      <c r="F39" s="8"/>
      <c r="G39" s="5"/>
      <c r="I39" s="6"/>
      <c r="J39" s="8"/>
      <c r="K39" s="5"/>
      <c r="M39" s="6"/>
      <c r="N39" s="8"/>
      <c r="O39" s="5"/>
    </row>
    <row r="40" spans="1:15" x14ac:dyDescent="0.3">
      <c r="A40" s="6"/>
      <c r="B40" s="8"/>
      <c r="C40" s="5"/>
      <c r="E40" s="6"/>
      <c r="F40" s="8"/>
      <c r="G40" s="5"/>
      <c r="I40" s="6"/>
      <c r="J40" s="8"/>
      <c r="K40" s="5"/>
      <c r="M40" s="6"/>
      <c r="N40" s="8"/>
      <c r="O40" s="5"/>
    </row>
    <row r="41" spans="1:15" x14ac:dyDescent="0.3">
      <c r="A41" s="6"/>
      <c r="B41" s="8"/>
      <c r="C41" s="5"/>
      <c r="E41" s="6"/>
      <c r="F41" s="8"/>
      <c r="G41" s="5"/>
      <c r="I41" s="6"/>
      <c r="J41" s="8"/>
      <c r="K41" s="5"/>
      <c r="M41" s="6"/>
      <c r="N41" s="8"/>
      <c r="O41" s="5"/>
    </row>
    <row r="42" spans="1:15" x14ac:dyDescent="0.3">
      <c r="A42" s="6"/>
      <c r="B42" s="8"/>
      <c r="C42" s="5"/>
      <c r="E42" s="6"/>
      <c r="F42" s="8"/>
      <c r="G42" s="5"/>
      <c r="I42" s="6"/>
      <c r="J42" s="8"/>
      <c r="K42" s="5"/>
      <c r="M42" s="6"/>
      <c r="N42" s="8"/>
      <c r="O42" s="5"/>
    </row>
    <row r="43" spans="1:15" x14ac:dyDescent="0.3">
      <c r="A43" s="6"/>
      <c r="B43" s="8"/>
      <c r="C43" s="5"/>
      <c r="E43" s="6"/>
      <c r="F43" s="8"/>
      <c r="G43" s="5"/>
      <c r="I43" s="6"/>
      <c r="J43" s="8"/>
      <c r="K43" s="5"/>
      <c r="M43" s="6"/>
      <c r="N43" s="8"/>
      <c r="O43" s="5"/>
    </row>
    <row r="44" spans="1:15" x14ac:dyDescent="0.3">
      <c r="A44" s="6"/>
      <c r="B44" s="8"/>
      <c r="C44" s="5"/>
      <c r="E44" s="6"/>
      <c r="F44" s="8"/>
      <c r="G44" s="5"/>
      <c r="I44" s="6"/>
      <c r="J44" s="8"/>
      <c r="K44" s="5"/>
      <c r="M44" s="6"/>
      <c r="N44" s="8"/>
      <c r="O44" s="5"/>
    </row>
    <row r="46" spans="1:15" ht="15" thickBot="1" x14ac:dyDescent="0.35"/>
    <row r="47" spans="1:15" ht="15" thickBot="1" x14ac:dyDescent="0.35">
      <c r="B47" s="7">
        <f>COUNTIF(B3:B44, "*")</f>
        <v>15</v>
      </c>
      <c r="F47" s="7">
        <f>COUNTIF(F3:F44, "*")</f>
        <v>13</v>
      </c>
      <c r="J47" s="37">
        <f>47 + COUNTIF(J3:J44, "*")</f>
        <v>63</v>
      </c>
      <c r="N47" s="7">
        <f>COUNTIF(N3:N44, "*")</f>
        <v>13</v>
      </c>
    </row>
  </sheetData>
  <mergeCells count="4">
    <mergeCell ref="A1:C1"/>
    <mergeCell ref="E1:G1"/>
    <mergeCell ref="I1:K1"/>
    <mergeCell ref="M1:O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A3" sqref="A3:O26"/>
    </sheetView>
  </sheetViews>
  <sheetFormatPr defaultRowHeight="14.4" x14ac:dyDescent="0.3"/>
  <cols>
    <col min="1" max="1" width="11.21875" customWidth="1"/>
    <col min="2" max="2" width="9.77734375" customWidth="1"/>
    <col min="3" max="3" width="36.109375" customWidth="1"/>
    <col min="4" max="4" width="2.77734375" customWidth="1"/>
    <col min="5" max="5" width="11.21875" customWidth="1"/>
    <col min="6" max="6" width="9.77734375" customWidth="1"/>
    <col min="7" max="7" width="36.109375" customWidth="1"/>
    <col min="8" max="8" width="2.77734375" customWidth="1"/>
    <col min="9" max="9" width="11.21875" customWidth="1"/>
    <col min="10" max="10" width="9.77734375" customWidth="1"/>
    <col min="11" max="11" width="36.109375" customWidth="1"/>
    <col min="12" max="12" width="2.77734375" customWidth="1"/>
    <col min="13" max="13" width="11.21875" customWidth="1"/>
    <col min="14" max="14" width="9.77734375" customWidth="1"/>
    <col min="15" max="15" width="36.109375" customWidth="1"/>
  </cols>
  <sheetData>
    <row r="1" spans="1:15" ht="18" x14ac:dyDescent="0.35">
      <c r="A1" s="43" t="s">
        <v>1</v>
      </c>
      <c r="B1" s="43"/>
      <c r="C1" s="43"/>
      <c r="E1" s="43" t="s">
        <v>3</v>
      </c>
      <c r="F1" s="43"/>
      <c r="G1" s="43"/>
      <c r="I1" s="43" t="s">
        <v>14</v>
      </c>
      <c r="J1" s="43"/>
      <c r="K1" s="43"/>
      <c r="M1" s="43" t="s">
        <v>38</v>
      </c>
      <c r="N1" s="43"/>
      <c r="O1" s="43"/>
    </row>
    <row r="2" spans="1:15" x14ac:dyDescent="0.3">
      <c r="A2" s="5" t="s">
        <v>10</v>
      </c>
      <c r="B2" s="5" t="s">
        <v>13</v>
      </c>
      <c r="C2" s="5" t="s">
        <v>11</v>
      </c>
      <c r="E2" s="5" t="s">
        <v>10</v>
      </c>
      <c r="F2" s="5" t="s">
        <v>13</v>
      </c>
      <c r="G2" s="5" t="s">
        <v>11</v>
      </c>
      <c r="I2" s="5" t="s">
        <v>10</v>
      </c>
      <c r="J2" s="5" t="s">
        <v>13</v>
      </c>
      <c r="K2" s="5" t="s">
        <v>11</v>
      </c>
      <c r="M2" s="5" t="s">
        <v>10</v>
      </c>
      <c r="N2" s="5" t="s">
        <v>13</v>
      </c>
      <c r="O2" s="5" t="s">
        <v>11</v>
      </c>
    </row>
    <row r="3" spans="1:15" x14ac:dyDescent="0.3">
      <c r="A3" s="6">
        <v>43467</v>
      </c>
      <c r="B3" s="8" t="s">
        <v>98</v>
      </c>
      <c r="C3" s="5" t="s">
        <v>69</v>
      </c>
      <c r="E3" s="6">
        <v>43468</v>
      </c>
      <c r="F3" s="8" t="s">
        <v>117</v>
      </c>
      <c r="G3" s="5" t="s">
        <v>43</v>
      </c>
      <c r="I3" s="6">
        <v>43470</v>
      </c>
      <c r="J3" s="8" t="s">
        <v>134</v>
      </c>
      <c r="K3" s="5" t="s">
        <v>254</v>
      </c>
      <c r="M3" s="6">
        <v>43466</v>
      </c>
      <c r="N3" s="8" t="s">
        <v>231</v>
      </c>
      <c r="O3" s="5" t="s">
        <v>49</v>
      </c>
    </row>
    <row r="4" spans="1:15" x14ac:dyDescent="0.3">
      <c r="A4" s="6">
        <v>43469</v>
      </c>
      <c r="B4" s="8" t="s">
        <v>50</v>
      </c>
      <c r="C4" s="5" t="s">
        <v>255</v>
      </c>
      <c r="E4" s="6">
        <v>43471</v>
      </c>
      <c r="F4" s="8" t="s">
        <v>87</v>
      </c>
      <c r="G4" s="5" t="s">
        <v>256</v>
      </c>
      <c r="I4" s="6">
        <v>43477</v>
      </c>
      <c r="J4" s="8" t="s">
        <v>120</v>
      </c>
      <c r="K4" s="17" t="s">
        <v>119</v>
      </c>
      <c r="M4" s="6">
        <v>43472</v>
      </c>
      <c r="N4" s="8" t="s">
        <v>72</v>
      </c>
      <c r="O4" s="5" t="s">
        <v>49</v>
      </c>
    </row>
    <row r="5" spans="1:15" x14ac:dyDescent="0.3">
      <c r="A5" s="6">
        <v>43470</v>
      </c>
      <c r="B5" s="8" t="s">
        <v>163</v>
      </c>
      <c r="C5" s="5" t="s">
        <v>257</v>
      </c>
      <c r="E5" s="6">
        <v>43471</v>
      </c>
      <c r="F5" s="8" t="s">
        <v>120</v>
      </c>
      <c r="G5" s="5" t="s">
        <v>256</v>
      </c>
      <c r="I5" s="6">
        <v>43477</v>
      </c>
      <c r="J5" s="8" t="s">
        <v>95</v>
      </c>
      <c r="K5" s="5" t="s">
        <v>119</v>
      </c>
      <c r="M5" s="6">
        <v>43479</v>
      </c>
      <c r="N5" s="8" t="s">
        <v>72</v>
      </c>
      <c r="O5" s="5" t="s">
        <v>49</v>
      </c>
    </row>
    <row r="6" spans="1:15" x14ac:dyDescent="0.3">
      <c r="A6" s="6">
        <v>43473</v>
      </c>
      <c r="B6" s="8" t="s">
        <v>128</v>
      </c>
      <c r="C6" s="5" t="s">
        <v>147</v>
      </c>
      <c r="E6" s="6">
        <v>43473</v>
      </c>
      <c r="F6" s="8" t="s">
        <v>92</v>
      </c>
      <c r="G6" s="5" t="s">
        <v>43</v>
      </c>
      <c r="I6" s="6">
        <v>43479</v>
      </c>
      <c r="J6" s="8" t="s">
        <v>72</v>
      </c>
      <c r="K6" s="5" t="s">
        <v>258</v>
      </c>
      <c r="M6" s="6">
        <v>43482</v>
      </c>
      <c r="N6" s="8" t="s">
        <v>70</v>
      </c>
      <c r="O6" s="5" t="s">
        <v>49</v>
      </c>
    </row>
    <row r="7" spans="1:15" x14ac:dyDescent="0.3">
      <c r="A7" s="6">
        <v>43475</v>
      </c>
      <c r="B7" s="8" t="s">
        <v>107</v>
      </c>
      <c r="C7" s="5" t="s">
        <v>69</v>
      </c>
      <c r="E7" s="6">
        <v>43482</v>
      </c>
      <c r="F7" s="8" t="s">
        <v>109</v>
      </c>
      <c r="G7" s="5" t="s">
        <v>43</v>
      </c>
      <c r="I7" s="6">
        <v>43482</v>
      </c>
      <c r="J7" s="8" t="s">
        <v>98</v>
      </c>
      <c r="K7" s="5" t="s">
        <v>259</v>
      </c>
      <c r="M7" s="6">
        <v>43482</v>
      </c>
      <c r="N7" s="8" t="s">
        <v>186</v>
      </c>
      <c r="O7" s="5" t="s">
        <v>49</v>
      </c>
    </row>
    <row r="8" spans="1:15" x14ac:dyDescent="0.3">
      <c r="A8" s="6">
        <v>43475</v>
      </c>
      <c r="B8" s="8" t="s">
        <v>72</v>
      </c>
      <c r="C8" s="5" t="s">
        <v>260</v>
      </c>
      <c r="E8" s="6">
        <v>43485</v>
      </c>
      <c r="F8" s="8" t="s">
        <v>107</v>
      </c>
      <c r="G8" s="5" t="s">
        <v>261</v>
      </c>
      <c r="I8" s="6">
        <v>43486</v>
      </c>
      <c r="J8" s="8" t="s">
        <v>158</v>
      </c>
      <c r="K8" s="5" t="s">
        <v>262</v>
      </c>
      <c r="M8" s="6">
        <v>43482</v>
      </c>
      <c r="N8" s="8" t="s">
        <v>92</v>
      </c>
      <c r="O8" s="5" t="s">
        <v>49</v>
      </c>
    </row>
    <row r="9" spans="1:15" x14ac:dyDescent="0.3">
      <c r="A9" s="6">
        <v>43476</v>
      </c>
      <c r="B9" s="8" t="s">
        <v>102</v>
      </c>
      <c r="C9" s="5" t="s">
        <v>255</v>
      </c>
      <c r="E9" s="6">
        <v>43485</v>
      </c>
      <c r="F9" s="8" t="s">
        <v>137</v>
      </c>
      <c r="G9" s="5" t="s">
        <v>261</v>
      </c>
      <c r="I9" s="6">
        <v>43487</v>
      </c>
      <c r="J9" s="8" t="s">
        <v>137</v>
      </c>
      <c r="K9" s="5" t="s">
        <v>119</v>
      </c>
      <c r="M9" s="6">
        <v>43483</v>
      </c>
      <c r="N9" s="8" t="s">
        <v>122</v>
      </c>
      <c r="O9" s="5" t="s">
        <v>49</v>
      </c>
    </row>
    <row r="10" spans="1:15" x14ac:dyDescent="0.3">
      <c r="A10" s="6">
        <v>43477</v>
      </c>
      <c r="B10" s="8" t="s">
        <v>137</v>
      </c>
      <c r="C10" s="5" t="s">
        <v>47</v>
      </c>
      <c r="E10" s="6">
        <v>43487</v>
      </c>
      <c r="F10" s="8" t="s">
        <v>128</v>
      </c>
      <c r="G10" s="5" t="s">
        <v>43</v>
      </c>
      <c r="I10" s="6">
        <v>43488</v>
      </c>
      <c r="J10" s="8" t="s">
        <v>132</v>
      </c>
      <c r="K10" s="5" t="s">
        <v>119</v>
      </c>
      <c r="M10" s="6">
        <v>43486</v>
      </c>
      <c r="N10" s="8" t="s">
        <v>55</v>
      </c>
      <c r="O10" s="5" t="s">
        <v>49</v>
      </c>
    </row>
    <row r="11" spans="1:15" x14ac:dyDescent="0.3">
      <c r="A11" s="6">
        <v>43477</v>
      </c>
      <c r="B11" s="8" t="s">
        <v>66</v>
      </c>
      <c r="C11" s="5" t="s">
        <v>69</v>
      </c>
      <c r="E11" s="6">
        <v>43493</v>
      </c>
      <c r="F11" s="8" t="s">
        <v>107</v>
      </c>
      <c r="G11" s="5" t="s">
        <v>43</v>
      </c>
      <c r="I11" s="6">
        <v>43488</v>
      </c>
      <c r="J11" s="8" t="s">
        <v>130</v>
      </c>
      <c r="K11" s="5" t="s">
        <v>263</v>
      </c>
      <c r="M11" s="6">
        <v>43486</v>
      </c>
      <c r="N11" s="8" t="s">
        <v>146</v>
      </c>
      <c r="O11" s="5" t="s">
        <v>49</v>
      </c>
    </row>
    <row r="12" spans="1:15" x14ac:dyDescent="0.3">
      <c r="A12" s="6">
        <v>43479</v>
      </c>
      <c r="B12" s="8" t="s">
        <v>91</v>
      </c>
      <c r="C12" s="5" t="s">
        <v>154</v>
      </c>
      <c r="E12" s="6">
        <v>43494</v>
      </c>
      <c r="F12" s="8" t="s">
        <v>97</v>
      </c>
      <c r="G12" s="5" t="s">
        <v>177</v>
      </c>
      <c r="I12" s="6">
        <v>43489</v>
      </c>
      <c r="J12" s="8" t="s">
        <v>123</v>
      </c>
      <c r="K12" s="5" t="s">
        <v>264</v>
      </c>
      <c r="M12" s="6">
        <v>43488</v>
      </c>
      <c r="N12" s="8" t="s">
        <v>137</v>
      </c>
      <c r="O12" s="5" t="s">
        <v>49</v>
      </c>
    </row>
    <row r="13" spans="1:15" x14ac:dyDescent="0.3">
      <c r="A13" s="6">
        <v>43480</v>
      </c>
      <c r="B13" s="8" t="s">
        <v>98</v>
      </c>
      <c r="C13" s="5" t="s">
        <v>193</v>
      </c>
      <c r="E13" s="6"/>
      <c r="F13" s="8"/>
      <c r="G13" s="5"/>
      <c r="I13" s="6">
        <v>43489</v>
      </c>
      <c r="J13" s="8" t="s">
        <v>72</v>
      </c>
      <c r="K13" s="5" t="s">
        <v>265</v>
      </c>
      <c r="M13" s="6">
        <v>43488</v>
      </c>
      <c r="N13" s="8" t="s">
        <v>123</v>
      </c>
      <c r="O13" s="5" t="s">
        <v>49</v>
      </c>
    </row>
    <row r="14" spans="1:15" x14ac:dyDescent="0.3">
      <c r="A14" s="6">
        <v>43480</v>
      </c>
      <c r="B14" s="8" t="s">
        <v>57</v>
      </c>
      <c r="C14" s="5" t="s">
        <v>63</v>
      </c>
      <c r="E14" s="6"/>
      <c r="F14" s="8"/>
      <c r="G14" s="5"/>
      <c r="I14" s="6">
        <v>43490</v>
      </c>
      <c r="J14" s="8" t="s">
        <v>73</v>
      </c>
      <c r="K14" s="5" t="s">
        <v>149</v>
      </c>
      <c r="M14" s="6">
        <v>43489</v>
      </c>
      <c r="N14" s="8" t="s">
        <v>131</v>
      </c>
      <c r="O14" s="5" t="s">
        <v>49</v>
      </c>
    </row>
    <row r="15" spans="1:15" x14ac:dyDescent="0.3">
      <c r="A15" s="6">
        <v>43483</v>
      </c>
      <c r="B15" s="8" t="s">
        <v>164</v>
      </c>
      <c r="C15" s="5" t="s">
        <v>266</v>
      </c>
      <c r="E15" s="6"/>
      <c r="F15" s="8"/>
      <c r="G15" s="5"/>
      <c r="I15" s="6">
        <v>43494</v>
      </c>
      <c r="J15" s="8" t="s">
        <v>123</v>
      </c>
      <c r="K15" s="16" t="s">
        <v>267</v>
      </c>
      <c r="M15" s="6">
        <v>43489</v>
      </c>
      <c r="N15" s="8" t="s">
        <v>102</v>
      </c>
      <c r="O15" s="5" t="s">
        <v>49</v>
      </c>
    </row>
    <row r="16" spans="1:15" x14ac:dyDescent="0.3">
      <c r="A16" s="6">
        <v>43485</v>
      </c>
      <c r="B16" s="8" t="s">
        <v>158</v>
      </c>
      <c r="C16" s="5" t="s">
        <v>268</v>
      </c>
      <c r="E16" s="6"/>
      <c r="F16" s="8"/>
      <c r="G16" s="5"/>
      <c r="I16" s="6">
        <v>43494</v>
      </c>
      <c r="J16" s="8" t="s">
        <v>130</v>
      </c>
      <c r="K16" s="16" t="s">
        <v>269</v>
      </c>
      <c r="M16" s="6">
        <v>43490</v>
      </c>
      <c r="N16" s="8" t="s">
        <v>123</v>
      </c>
      <c r="O16" s="5" t="s">
        <v>49</v>
      </c>
    </row>
    <row r="17" spans="1:15" x14ac:dyDescent="0.3">
      <c r="A17" s="6">
        <v>43486</v>
      </c>
      <c r="B17" s="8" t="s">
        <v>134</v>
      </c>
      <c r="C17" s="5" t="s">
        <v>129</v>
      </c>
      <c r="E17" s="6"/>
      <c r="F17" s="8"/>
      <c r="G17" s="5"/>
      <c r="I17" s="6">
        <v>43495</v>
      </c>
      <c r="J17" s="8" t="s">
        <v>123</v>
      </c>
      <c r="K17" s="5" t="s">
        <v>270</v>
      </c>
      <c r="M17" s="6">
        <v>43490</v>
      </c>
      <c r="N17" s="8" t="s">
        <v>130</v>
      </c>
      <c r="O17" s="5" t="s">
        <v>49</v>
      </c>
    </row>
    <row r="18" spans="1:15" x14ac:dyDescent="0.3">
      <c r="A18" s="6">
        <v>43487</v>
      </c>
      <c r="B18" s="8" t="s">
        <v>72</v>
      </c>
      <c r="C18" s="5" t="s">
        <v>246</v>
      </c>
      <c r="E18" s="6"/>
      <c r="F18" s="8"/>
      <c r="G18" s="5"/>
      <c r="I18" s="6">
        <v>43495</v>
      </c>
      <c r="J18" s="8" t="s">
        <v>130</v>
      </c>
      <c r="K18" s="5" t="s">
        <v>270</v>
      </c>
      <c r="M18" s="6">
        <v>43490</v>
      </c>
      <c r="N18" s="8" t="s">
        <v>66</v>
      </c>
      <c r="O18" s="5" t="s">
        <v>49</v>
      </c>
    </row>
    <row r="19" spans="1:15" x14ac:dyDescent="0.3">
      <c r="A19" s="6">
        <v>43490</v>
      </c>
      <c r="B19" s="8" t="s">
        <v>92</v>
      </c>
      <c r="C19" s="5" t="s">
        <v>41</v>
      </c>
      <c r="E19" s="6"/>
      <c r="F19" s="8"/>
      <c r="G19" s="5"/>
      <c r="I19" s="6">
        <v>43496</v>
      </c>
      <c r="J19" s="8" t="s">
        <v>130</v>
      </c>
      <c r="K19" s="5" t="s">
        <v>271</v>
      </c>
      <c r="M19" s="6">
        <v>43490</v>
      </c>
      <c r="N19" s="8" t="s">
        <v>110</v>
      </c>
      <c r="O19" s="5" t="s">
        <v>49</v>
      </c>
    </row>
    <row r="20" spans="1:15" x14ac:dyDescent="0.3">
      <c r="A20" s="6">
        <v>43490</v>
      </c>
      <c r="B20" s="8" t="s">
        <v>51</v>
      </c>
      <c r="C20" s="5" t="s">
        <v>272</v>
      </c>
      <c r="E20" s="6"/>
      <c r="F20" s="8"/>
      <c r="G20" s="5"/>
      <c r="I20" s="6">
        <v>43496</v>
      </c>
      <c r="J20" s="8" t="s">
        <v>273</v>
      </c>
      <c r="K20" s="5" t="s">
        <v>270</v>
      </c>
      <c r="M20" s="6">
        <v>43493</v>
      </c>
      <c r="N20" s="8" t="s">
        <v>127</v>
      </c>
      <c r="O20" s="5" t="s">
        <v>49</v>
      </c>
    </row>
    <row r="21" spans="1:15" x14ac:dyDescent="0.3">
      <c r="A21" s="6">
        <v>43491</v>
      </c>
      <c r="B21" s="8" t="s">
        <v>44</v>
      </c>
      <c r="C21" s="5" t="s">
        <v>191</v>
      </c>
      <c r="E21" s="6"/>
      <c r="F21" s="8"/>
      <c r="G21" s="5"/>
      <c r="I21" s="6">
        <v>43496</v>
      </c>
      <c r="J21" s="8" t="s">
        <v>123</v>
      </c>
      <c r="K21" s="5" t="s">
        <v>270</v>
      </c>
      <c r="M21" s="6">
        <v>43493</v>
      </c>
      <c r="N21" s="8" t="s">
        <v>123</v>
      </c>
      <c r="O21" s="5" t="s">
        <v>49</v>
      </c>
    </row>
    <row r="22" spans="1:15" x14ac:dyDescent="0.3">
      <c r="A22" s="6">
        <v>43492</v>
      </c>
      <c r="B22" s="8" t="s">
        <v>106</v>
      </c>
      <c r="C22" s="5" t="s">
        <v>178</v>
      </c>
      <c r="E22" s="6"/>
      <c r="F22" s="8"/>
      <c r="G22" s="5"/>
      <c r="I22" s="6"/>
      <c r="J22" s="8"/>
      <c r="K22" s="5"/>
      <c r="M22" s="6">
        <v>43493</v>
      </c>
      <c r="N22" s="8" t="s">
        <v>130</v>
      </c>
      <c r="O22" s="5" t="s">
        <v>49</v>
      </c>
    </row>
    <row r="23" spans="1:15" x14ac:dyDescent="0.3">
      <c r="A23" s="6">
        <v>43492</v>
      </c>
      <c r="B23" s="8" t="s">
        <v>162</v>
      </c>
      <c r="C23" s="5" t="s">
        <v>274</v>
      </c>
      <c r="E23" s="6"/>
      <c r="F23" s="8"/>
      <c r="G23" s="5"/>
      <c r="I23" s="6"/>
      <c r="J23" s="8"/>
      <c r="K23" s="5"/>
      <c r="M23" s="6">
        <v>43493</v>
      </c>
      <c r="N23" s="8" t="s">
        <v>72</v>
      </c>
      <c r="O23" s="5" t="s">
        <v>49</v>
      </c>
    </row>
    <row r="24" spans="1:15" x14ac:dyDescent="0.3">
      <c r="A24" s="6">
        <v>43493</v>
      </c>
      <c r="B24" s="8" t="s">
        <v>98</v>
      </c>
      <c r="C24" s="5" t="s">
        <v>193</v>
      </c>
      <c r="E24" s="6"/>
      <c r="F24" s="8"/>
      <c r="G24" s="5"/>
      <c r="I24" s="6"/>
      <c r="J24" s="8"/>
      <c r="K24" s="5"/>
      <c r="M24" s="6">
        <v>43494</v>
      </c>
      <c r="N24" s="8" t="s">
        <v>134</v>
      </c>
      <c r="O24" s="5" t="s">
        <v>49</v>
      </c>
    </row>
    <row r="25" spans="1:15" x14ac:dyDescent="0.3">
      <c r="A25" s="6">
        <v>43494</v>
      </c>
      <c r="B25" s="8" t="s">
        <v>122</v>
      </c>
      <c r="C25" s="5" t="s">
        <v>63</v>
      </c>
      <c r="E25" s="6"/>
      <c r="F25" s="8"/>
      <c r="G25" s="5"/>
      <c r="I25" s="6"/>
      <c r="J25" s="8"/>
      <c r="K25" s="5"/>
      <c r="M25" s="6">
        <v>43494</v>
      </c>
      <c r="N25" s="8" t="s">
        <v>81</v>
      </c>
      <c r="O25" s="5" t="s">
        <v>49</v>
      </c>
    </row>
    <row r="26" spans="1:15" x14ac:dyDescent="0.3">
      <c r="A26" s="6">
        <v>43496</v>
      </c>
      <c r="B26" s="8" t="s">
        <v>59</v>
      </c>
      <c r="C26" s="5" t="s">
        <v>275</v>
      </c>
      <c r="E26" s="6"/>
      <c r="F26" s="8"/>
      <c r="G26" s="5"/>
      <c r="I26" s="6"/>
      <c r="J26" s="8"/>
      <c r="K26" s="5"/>
      <c r="M26" s="6">
        <v>43495</v>
      </c>
      <c r="N26" s="8" t="s">
        <v>153</v>
      </c>
      <c r="O26" s="5" t="s">
        <v>49</v>
      </c>
    </row>
    <row r="27" spans="1:15" x14ac:dyDescent="0.3">
      <c r="A27" s="6"/>
      <c r="B27" s="8"/>
      <c r="C27" s="5"/>
      <c r="E27" s="6"/>
      <c r="F27" s="8"/>
      <c r="G27" s="5"/>
      <c r="I27" s="6"/>
      <c r="J27" s="8"/>
      <c r="K27" s="5"/>
      <c r="M27" s="6"/>
      <c r="N27" s="8"/>
      <c r="O27" s="5"/>
    </row>
    <row r="28" spans="1:15" x14ac:dyDescent="0.3">
      <c r="A28" s="6"/>
      <c r="B28" s="8"/>
      <c r="C28" s="5"/>
      <c r="E28" s="6"/>
      <c r="F28" s="8"/>
      <c r="G28" s="5"/>
      <c r="I28" s="6"/>
      <c r="J28" s="8"/>
      <c r="K28" s="5"/>
      <c r="M28" s="6"/>
      <c r="N28" s="8"/>
      <c r="O28" s="5"/>
    </row>
    <row r="29" spans="1:15" x14ac:dyDescent="0.3">
      <c r="A29" s="6"/>
      <c r="B29" s="8"/>
      <c r="C29" s="5"/>
      <c r="E29" s="6"/>
      <c r="F29" s="8"/>
      <c r="G29" s="5"/>
      <c r="I29" s="6"/>
      <c r="J29" s="8"/>
      <c r="K29" s="5"/>
      <c r="M29" s="6"/>
      <c r="N29" s="8"/>
      <c r="O29" s="5"/>
    </row>
    <row r="30" spans="1:15" x14ac:dyDescent="0.3">
      <c r="A30" s="6"/>
      <c r="B30" s="8"/>
      <c r="C30" s="5"/>
      <c r="E30" s="6"/>
      <c r="F30" s="8"/>
      <c r="G30" s="5"/>
      <c r="I30" s="6"/>
      <c r="J30" s="8"/>
      <c r="K30" s="5"/>
      <c r="M30" s="6"/>
      <c r="N30" s="8"/>
      <c r="O30" s="5"/>
    </row>
    <row r="31" spans="1:15" x14ac:dyDescent="0.3">
      <c r="A31" s="6"/>
      <c r="B31" s="8"/>
      <c r="C31" s="5"/>
      <c r="E31" s="6"/>
      <c r="F31" s="8"/>
      <c r="G31" s="5"/>
      <c r="I31" s="6"/>
      <c r="J31" s="8"/>
      <c r="K31" s="5"/>
      <c r="M31" s="6"/>
      <c r="N31" s="8"/>
      <c r="O31" s="5"/>
    </row>
    <row r="32" spans="1:15" x14ac:dyDescent="0.3">
      <c r="A32" s="6"/>
      <c r="B32" s="8"/>
      <c r="C32" s="5"/>
      <c r="E32" s="6"/>
      <c r="F32" s="8"/>
      <c r="G32" s="5"/>
      <c r="I32" s="6"/>
      <c r="J32" s="8"/>
      <c r="K32" s="5"/>
      <c r="M32" s="6"/>
      <c r="N32" s="8"/>
      <c r="O32" s="5"/>
    </row>
    <row r="33" spans="1:15" x14ac:dyDescent="0.3">
      <c r="A33" s="6"/>
      <c r="B33" s="8"/>
      <c r="C33" s="5"/>
      <c r="E33" s="6"/>
      <c r="F33" s="8"/>
      <c r="G33" s="5"/>
      <c r="I33" s="6"/>
      <c r="J33" s="8"/>
      <c r="K33" s="5"/>
      <c r="M33" s="6"/>
      <c r="N33" s="8"/>
      <c r="O33" s="5"/>
    </row>
    <row r="34" spans="1:15" x14ac:dyDescent="0.3">
      <c r="A34" s="6"/>
      <c r="B34" s="8"/>
      <c r="C34" s="5"/>
      <c r="E34" s="6"/>
      <c r="F34" s="8"/>
      <c r="G34" s="5"/>
      <c r="I34" s="6"/>
      <c r="J34" s="8"/>
      <c r="K34" s="5"/>
      <c r="M34" s="6"/>
      <c r="N34" s="8"/>
      <c r="O34" s="5"/>
    </row>
    <row r="35" spans="1:15" x14ac:dyDescent="0.3">
      <c r="A35" s="6"/>
      <c r="B35" s="8"/>
      <c r="C35" s="5"/>
      <c r="E35" s="6"/>
      <c r="F35" s="8"/>
      <c r="G35" s="5"/>
      <c r="I35" s="6"/>
      <c r="J35" s="8"/>
      <c r="K35" s="5"/>
      <c r="M35" s="6"/>
      <c r="N35" s="8"/>
      <c r="O35" s="5"/>
    </row>
    <row r="36" spans="1:15" x14ac:dyDescent="0.3">
      <c r="A36" s="6"/>
      <c r="B36" s="8"/>
      <c r="C36" s="5"/>
      <c r="E36" s="6"/>
      <c r="F36" s="8"/>
      <c r="G36" s="5"/>
      <c r="I36" s="6"/>
      <c r="J36" s="8"/>
      <c r="K36" s="5"/>
      <c r="M36" s="6"/>
      <c r="N36" s="8"/>
      <c r="O36" s="5"/>
    </row>
    <row r="37" spans="1:15" x14ac:dyDescent="0.3">
      <c r="A37" s="6"/>
      <c r="B37" s="8"/>
      <c r="C37" s="5"/>
      <c r="E37" s="6"/>
      <c r="F37" s="8"/>
      <c r="G37" s="5"/>
      <c r="I37" s="6"/>
      <c r="J37" s="8"/>
      <c r="K37" s="5"/>
      <c r="M37" s="6"/>
      <c r="N37" s="8"/>
      <c r="O37" s="5"/>
    </row>
    <row r="38" spans="1:15" x14ac:dyDescent="0.3">
      <c r="A38" s="6"/>
      <c r="B38" s="8"/>
      <c r="C38" s="5"/>
      <c r="E38" s="6"/>
      <c r="F38" s="8"/>
      <c r="G38" s="5"/>
      <c r="I38" s="6"/>
      <c r="J38" s="8"/>
      <c r="K38" s="5"/>
      <c r="M38" s="6"/>
      <c r="N38" s="8"/>
      <c r="O38" s="5"/>
    </row>
    <row r="39" spans="1:15" x14ac:dyDescent="0.3">
      <c r="A39" s="6"/>
      <c r="B39" s="8"/>
      <c r="C39" s="5"/>
      <c r="E39" s="6"/>
      <c r="F39" s="8"/>
      <c r="G39" s="5"/>
      <c r="I39" s="6"/>
      <c r="J39" s="8"/>
      <c r="K39" s="5"/>
      <c r="M39" s="6"/>
      <c r="N39" s="8"/>
      <c r="O39" s="5"/>
    </row>
    <row r="40" spans="1:15" x14ac:dyDescent="0.3">
      <c r="A40" s="6"/>
      <c r="B40" s="8"/>
      <c r="C40" s="5"/>
      <c r="E40" s="6"/>
      <c r="F40" s="8"/>
      <c r="G40" s="5"/>
      <c r="I40" s="6"/>
      <c r="J40" s="8"/>
      <c r="K40" s="5"/>
      <c r="M40" s="6"/>
      <c r="N40" s="8"/>
      <c r="O40" s="5"/>
    </row>
    <row r="41" spans="1:15" x14ac:dyDescent="0.3">
      <c r="A41" s="6"/>
      <c r="B41" s="8"/>
      <c r="C41" s="5"/>
      <c r="E41" s="6"/>
      <c r="F41" s="8"/>
      <c r="G41" s="5"/>
      <c r="I41" s="6"/>
      <c r="J41" s="8"/>
      <c r="K41" s="5"/>
      <c r="M41" s="6"/>
      <c r="N41" s="8"/>
      <c r="O41" s="5"/>
    </row>
    <row r="42" spans="1:15" x14ac:dyDescent="0.3">
      <c r="A42" s="6"/>
      <c r="B42" s="8"/>
      <c r="C42" s="5"/>
      <c r="E42" s="6"/>
      <c r="F42" s="8"/>
      <c r="G42" s="5"/>
      <c r="I42" s="6"/>
      <c r="J42" s="8"/>
      <c r="K42" s="5"/>
      <c r="M42" s="6"/>
      <c r="N42" s="8"/>
      <c r="O42" s="5"/>
    </row>
    <row r="43" spans="1:15" x14ac:dyDescent="0.3">
      <c r="A43" s="6"/>
      <c r="B43" s="8"/>
      <c r="C43" s="5"/>
      <c r="E43" s="6"/>
      <c r="F43" s="8"/>
      <c r="G43" s="5"/>
      <c r="I43" s="6"/>
      <c r="J43" s="8"/>
      <c r="K43" s="5"/>
      <c r="M43" s="6"/>
      <c r="N43" s="8"/>
      <c r="O43" s="5"/>
    </row>
    <row r="44" spans="1:15" x14ac:dyDescent="0.3">
      <c r="A44" s="6"/>
      <c r="B44" s="8"/>
      <c r="C44" s="5"/>
      <c r="E44" s="6"/>
      <c r="F44" s="8"/>
      <c r="G44" s="5"/>
      <c r="I44" s="6"/>
      <c r="J44" s="8"/>
      <c r="K44" s="5"/>
      <c r="M44" s="6"/>
      <c r="N44" s="8"/>
      <c r="O44" s="5"/>
    </row>
    <row r="46" spans="1:15" ht="15" thickBot="1" x14ac:dyDescent="0.35"/>
    <row r="47" spans="1:15" ht="15" thickBot="1" x14ac:dyDescent="0.35">
      <c r="B47" s="7">
        <f>COUNTIF(B3:B44, "*")</f>
        <v>24</v>
      </c>
      <c r="F47" s="7">
        <f>COUNTIF(F3:F44, "*")</f>
        <v>10</v>
      </c>
      <c r="J47" s="7">
        <f>COUNTIF(J3:J44, "*")</f>
        <v>19</v>
      </c>
      <c r="N47" s="7">
        <f>COUNTIF(N3:N44, "*")</f>
        <v>24</v>
      </c>
    </row>
  </sheetData>
  <mergeCells count="4">
    <mergeCell ref="A1:C1"/>
    <mergeCell ref="E1:G1"/>
    <mergeCell ref="I1:K1"/>
    <mergeCell ref="M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NTD Definition</vt:lpstr>
      <vt:lpstr>Report</vt:lpstr>
      <vt:lpstr>July</vt:lpstr>
      <vt:lpstr>Aug</vt:lpstr>
      <vt:lpstr>Sep</vt:lpstr>
      <vt:lpstr>Oct</vt:lpstr>
      <vt:lpstr>Nov</vt:lpstr>
      <vt:lpstr>Dec</vt:lpstr>
      <vt:lpstr>Jan</vt:lpstr>
      <vt:lpstr>Feb</vt:lpstr>
      <vt:lpstr>Mar</vt:lpstr>
      <vt:lpstr>Apr</vt:lpstr>
      <vt:lpstr>May</vt:lpstr>
      <vt:lpstr>June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Thompson</dc:creator>
  <cp:lastModifiedBy>RThompson</cp:lastModifiedBy>
  <dcterms:created xsi:type="dcterms:W3CDTF">2011-06-21T18:21:41Z</dcterms:created>
  <dcterms:modified xsi:type="dcterms:W3CDTF">2019-05-13T18:23:39Z</dcterms:modified>
</cp:coreProperties>
</file>